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916" yWindow="65161" windowWidth="15180" windowHeight="9345" activeTab="0"/>
  </bookViews>
  <sheets>
    <sheet name="protokół - wystawa" sheetId="1" r:id="rId1"/>
    <sheet name="protokół odbioru nagród" sheetId="2" r:id="rId2"/>
    <sheet name="konkurs skoków luzem" sheetId="3" r:id="rId3"/>
    <sheet name="lista startowa" sheetId="4" r:id="rId4"/>
    <sheet name="lista wg. właścicieli" sheetId="5" r:id="rId5"/>
  </sheets>
  <definedNames/>
  <calcPr fullCalcOnLoad="1"/>
</workbook>
</file>

<file path=xl/sharedStrings.xml><?xml version="1.0" encoding="utf-8"?>
<sst xmlns="http://schemas.openxmlformats.org/spreadsheetml/2006/main" count="1261" uniqueCount="293">
  <si>
    <t>Lp.</t>
  </si>
  <si>
    <t>Nazwa konia</t>
  </si>
  <si>
    <t>Ojciec</t>
  </si>
  <si>
    <t>Matka</t>
  </si>
  <si>
    <t>Właściciel</t>
  </si>
  <si>
    <t>M-ce</t>
  </si>
  <si>
    <t>Suma / Wynik</t>
  </si>
  <si>
    <t>Typ (0-10)</t>
  </si>
  <si>
    <t>Pokrój (0-10)</t>
  </si>
  <si>
    <t>Kond.  i piel. (0-10)</t>
  </si>
  <si>
    <t>Śr.</t>
  </si>
  <si>
    <t>Komisja Oceny Koni:</t>
  </si>
  <si>
    <t>Love Affair</t>
  </si>
  <si>
    <t xml:space="preserve"> PRZEGLĄDU MŁODZIEŻY HODOWLANEJ</t>
  </si>
  <si>
    <t>Puma Love</t>
  </si>
  <si>
    <t>Pumara</t>
  </si>
  <si>
    <t>Szurik Stanisław</t>
  </si>
  <si>
    <t>Gotowska Ewa</t>
  </si>
  <si>
    <t>Leoville</t>
  </si>
  <si>
    <t>Nestia S</t>
  </si>
  <si>
    <t>Asza</t>
  </si>
  <si>
    <t>Brzozowski Zenon</t>
  </si>
  <si>
    <t>Mróz Adam</t>
  </si>
  <si>
    <t>Gościniak Joanna</t>
  </si>
  <si>
    <t>Wroniszewski Krzysztof</t>
  </si>
  <si>
    <t>Fred</t>
  </si>
  <si>
    <t>Wizja</t>
  </si>
  <si>
    <t>Janus Agnieszka</t>
  </si>
  <si>
    <t>Marihuana P</t>
  </si>
  <si>
    <t>Nebrasca</t>
  </si>
  <si>
    <t>Naomi</t>
  </si>
  <si>
    <t>Ćwik Ireneusz</t>
  </si>
  <si>
    <t>KLASA - KLACZE  R. 2014</t>
  </si>
  <si>
    <t>Awiacja S</t>
  </si>
  <si>
    <t>Black Jack</t>
  </si>
  <si>
    <t>Avinell S</t>
  </si>
  <si>
    <t>LATIKA</t>
  </si>
  <si>
    <t>Larika S</t>
  </si>
  <si>
    <t>Toczko-Borczuch Karolina</t>
  </si>
  <si>
    <t>GAYANNE</t>
  </si>
  <si>
    <t>Cornettino Ask</t>
  </si>
  <si>
    <t>GISELLE</t>
  </si>
  <si>
    <t>ADISA LUX</t>
  </si>
  <si>
    <t>Hermes de Lux</t>
  </si>
  <si>
    <t>Afera</t>
  </si>
  <si>
    <t>Okoń Piotr</t>
  </si>
  <si>
    <t>HABIBI</t>
  </si>
  <si>
    <t>Huzar</t>
  </si>
  <si>
    <t>Hrabianka</t>
  </si>
  <si>
    <t>Lodziński Jerzy</t>
  </si>
  <si>
    <t>CONTRA</t>
  </si>
  <si>
    <t>Castella</t>
  </si>
  <si>
    <t>Konkret 2</t>
  </si>
  <si>
    <t>Walczak Monika</t>
  </si>
  <si>
    <t>Ruch (0-20)</t>
  </si>
  <si>
    <t>KLASA - OGIERY  R. 2014</t>
  </si>
  <si>
    <t>NAVY JACK</t>
  </si>
  <si>
    <t>Różycka Małgorzata</t>
  </si>
  <si>
    <t>NESTRO S</t>
  </si>
  <si>
    <t>Nistria S</t>
  </si>
  <si>
    <t>MAVERICK</t>
  </si>
  <si>
    <t>Miss Denira</t>
  </si>
  <si>
    <t>Bretton Woods</t>
  </si>
  <si>
    <t>Kosicka Roma</t>
  </si>
  <si>
    <t>CAMAR SM</t>
  </si>
  <si>
    <t>Castelino van de nHelle</t>
  </si>
  <si>
    <t>Clini 15</t>
  </si>
  <si>
    <t>Szczepaniak Ferdynand</t>
  </si>
  <si>
    <t>CANONE</t>
  </si>
  <si>
    <t>Chacona</t>
  </si>
  <si>
    <t>NADIR</t>
  </si>
  <si>
    <t>PONIATOWSKI</t>
  </si>
  <si>
    <t>Talent Charboniere</t>
  </si>
  <si>
    <t>Petersburg</t>
  </si>
  <si>
    <t>Laskowski Stanisław</t>
  </si>
  <si>
    <t>KLASA - KLACZE  R. 2013</t>
  </si>
  <si>
    <t>ZORKA</t>
  </si>
  <si>
    <t>Alcatraz</t>
  </si>
  <si>
    <t>Zamira</t>
  </si>
  <si>
    <t>ATRIA</t>
  </si>
  <si>
    <t>Cordess</t>
  </si>
  <si>
    <t>LA CORDESSA</t>
  </si>
  <si>
    <t>BOLOGNA</t>
  </si>
  <si>
    <t xml:space="preserve">Corrado Boy </t>
  </si>
  <si>
    <t>Bogini</t>
  </si>
  <si>
    <t>CORTESSA</t>
  </si>
  <si>
    <t>Cottonclub</t>
  </si>
  <si>
    <t>Cortina</t>
  </si>
  <si>
    <t>PETRA</t>
  </si>
  <si>
    <t>Czumen K</t>
  </si>
  <si>
    <t>HOLLY</t>
  </si>
  <si>
    <t>Dilmar</t>
  </si>
  <si>
    <t>Heaven</t>
  </si>
  <si>
    <t>Haracz</t>
  </si>
  <si>
    <t>Finezja</t>
  </si>
  <si>
    <t>FINKA</t>
  </si>
  <si>
    <t>ASTERIA</t>
  </si>
  <si>
    <t>Hektor</t>
  </si>
  <si>
    <t>Aurora</t>
  </si>
  <si>
    <t>DOLCE VITA</t>
  </si>
  <si>
    <t>Doncerta S</t>
  </si>
  <si>
    <t>Tadych Monika</t>
  </si>
  <si>
    <t>Uchman Dorota</t>
  </si>
  <si>
    <t>Kędra Ewa</t>
  </si>
  <si>
    <t>Pernak Tomasz</t>
  </si>
  <si>
    <t>KLASA - OGIERY  R. 2013</t>
  </si>
  <si>
    <t>CERVANTES</t>
  </si>
  <si>
    <t>Capriosa N</t>
  </si>
  <si>
    <t>Siębor Piotr</t>
  </si>
  <si>
    <t xml:space="preserve">UN'DIABLO </t>
  </si>
  <si>
    <t>Diarado</t>
  </si>
  <si>
    <t>Urielle</t>
  </si>
  <si>
    <t>DARE DE LUX</t>
  </si>
  <si>
    <t>Darola</t>
  </si>
  <si>
    <t>GOLD MEDAL</t>
  </si>
  <si>
    <t xml:space="preserve">Larron </t>
  </si>
  <si>
    <t>Gaja</t>
  </si>
  <si>
    <t>MACHO</t>
  </si>
  <si>
    <t>Lord Liberator</t>
  </si>
  <si>
    <t>ZIRCON</t>
  </si>
  <si>
    <t>Zoria</t>
  </si>
  <si>
    <t>Jóźwiakowski Stanisław Marek</t>
  </si>
  <si>
    <t>Wolniewicz Bartosz</t>
  </si>
  <si>
    <t>KLASA - KLACZE  R. 2012</t>
  </si>
  <si>
    <t>KLASA - OGIERY  R. 2012</t>
  </si>
  <si>
    <t>CALVADA S</t>
  </si>
  <si>
    <t xml:space="preserve">Calvados Z </t>
  </si>
  <si>
    <t>C.Fabrinia Z</t>
  </si>
  <si>
    <t>KASANDRA</t>
  </si>
  <si>
    <t>Carlos DZ</t>
  </si>
  <si>
    <t>Kostaryka</t>
  </si>
  <si>
    <t>Carry Son</t>
  </si>
  <si>
    <t>Całka</t>
  </si>
  <si>
    <t>INDIA BS</t>
  </si>
  <si>
    <t>Cassilio</t>
  </si>
  <si>
    <t>Italica</t>
  </si>
  <si>
    <t>NAOMI C</t>
  </si>
  <si>
    <t>Corrado Boy</t>
  </si>
  <si>
    <t>Nancy</t>
  </si>
  <si>
    <t>HONEY</t>
  </si>
  <si>
    <t>Hipnoza</t>
  </si>
  <si>
    <t>IGRASZKA</t>
  </si>
  <si>
    <t>Frazes</t>
  </si>
  <si>
    <t>Impresja</t>
  </si>
  <si>
    <t>PURE JOY</t>
  </si>
  <si>
    <t>Johnny Boy II</t>
  </si>
  <si>
    <t>AQUA VII</t>
  </si>
  <si>
    <t>NIGHT LOVE</t>
  </si>
  <si>
    <t>RUNA</t>
  </si>
  <si>
    <t>Narvik</t>
  </si>
  <si>
    <t>Ruleta</t>
  </si>
  <si>
    <t>MONTANA P</t>
  </si>
  <si>
    <t>Romeo des Vaux</t>
  </si>
  <si>
    <t>Miss Monroe</t>
  </si>
  <si>
    <t>WHISKEY</t>
  </si>
  <si>
    <t>Solaris</t>
  </si>
  <si>
    <t>CELTIKA</t>
  </si>
  <si>
    <t>Stryjewski Bogdan</t>
  </si>
  <si>
    <t>Ćwik Izabela i Marcin</t>
  </si>
  <si>
    <t>Modrzyńska Anna</t>
  </si>
  <si>
    <t>Gałązka Adam</t>
  </si>
  <si>
    <t>Piskorek Przemysław</t>
  </si>
  <si>
    <t>CADILLAC</t>
  </si>
  <si>
    <t>Celyna</t>
  </si>
  <si>
    <t>FERRERO</t>
  </si>
  <si>
    <t>Francesca</t>
  </si>
  <si>
    <t>KRONOS</t>
  </si>
  <si>
    <t>Karmelowa Dama</t>
  </si>
  <si>
    <t>Kaniewska Żaneta</t>
  </si>
  <si>
    <t>BAJDER</t>
  </si>
  <si>
    <t>Bejra</t>
  </si>
  <si>
    <t>Brzozowski Zeon</t>
  </si>
  <si>
    <t>FILIO</t>
  </si>
  <si>
    <t>Emaks</t>
  </si>
  <si>
    <t>Frota</t>
  </si>
  <si>
    <t>PUŁASKI</t>
  </si>
  <si>
    <t>Kalaska de Semilly</t>
  </si>
  <si>
    <t>CREOVILLE S</t>
  </si>
  <si>
    <t>C.Ravenna Z</t>
  </si>
  <si>
    <t>NEVILLE S</t>
  </si>
  <si>
    <t>NIRGUN S</t>
  </si>
  <si>
    <t>Top Gun Semilly</t>
  </si>
  <si>
    <t>lp</t>
  </si>
  <si>
    <t>Wrzeszcz Alfred</t>
  </si>
  <si>
    <t>PROTOKÓŁ Z  X  KUJAWSKO-POMORSKIEGO</t>
  </si>
  <si>
    <t>PROTOKÓŁ Z KONKURSU SKOKÓW LUZEM DLA KONI 2-LETNICH</t>
  </si>
  <si>
    <t>nr kat.</t>
  </si>
  <si>
    <t>Nazwa</t>
  </si>
  <si>
    <t>Ocena komisji</t>
  </si>
  <si>
    <t>MIEJSCE</t>
  </si>
  <si>
    <t>NAGRODA</t>
  </si>
  <si>
    <t>2.</t>
  </si>
  <si>
    <t>1.</t>
  </si>
  <si>
    <t>3.</t>
  </si>
  <si>
    <t>numer identyfikacyjny</t>
  </si>
  <si>
    <t>AWIACJA  S</t>
  </si>
  <si>
    <t>29A</t>
  </si>
  <si>
    <t>NORWICH</t>
  </si>
  <si>
    <t>Niagara</t>
  </si>
  <si>
    <t>PROTOKÓŁ Z X KUJAWSKO-POMORSKIEGO PRZEGLĄDU MŁODZIEŻY HODOWLANEJ RAS SZLACHETNYCH</t>
  </si>
  <si>
    <t>przez komisję w składzie:</t>
  </si>
  <si>
    <t xml:space="preserve">2. </t>
  </si>
  <si>
    <t>Lp</t>
  </si>
  <si>
    <t>Numer paszportu</t>
  </si>
  <si>
    <t xml:space="preserve">Ojciec </t>
  </si>
  <si>
    <t xml:space="preserve">Matka </t>
  </si>
  <si>
    <t>Właściciel, adres</t>
  </si>
  <si>
    <t>Ocena</t>
  </si>
  <si>
    <t>Lokata</t>
  </si>
  <si>
    <t>Kwota nagrody</t>
  </si>
  <si>
    <t xml:space="preserve"> </t>
  </si>
  <si>
    <t>……………………………………………………</t>
  </si>
  <si>
    <t>Ocena słowna - komentarz przewodniczącego komisji:</t>
  </si>
  <si>
    <t>Spośród zwycięzców grup wiekowych został wyłoniony czempion X Kujawsko - Pomorskiego Przeglądu Młodzieży Hodowlanej Ras Szlachetnych</t>
  </si>
  <si>
    <t>Podpisy członków komisji:</t>
  </si>
  <si>
    <t>Szurik Stanisław, Matyldzin 14 a 89-115 Mrocza</t>
  </si>
  <si>
    <t>Toczko-Borczuch Karolina, Wielowicz 44 89-412 Sośno</t>
  </si>
  <si>
    <t>Wroniszewski Krzysztof, ul. 17 Stycznia 13/1 88-140 Gniewkowo</t>
  </si>
  <si>
    <t>Okoń Piotr, Karlikowo ul. Leśna 1 89-110 Krokowa</t>
  </si>
  <si>
    <t>Lodziński Jerzy, Gostynińska 3 09-530 Gąbin</t>
  </si>
  <si>
    <t>Walczak Monika, Płazowo 19 89-510 Bysław</t>
  </si>
  <si>
    <t>Różycka Małgorzata,  Ostrowo 16 89-115 Mrocza</t>
  </si>
  <si>
    <t>Kosicka Roma, ul Polna 14 64-300 Nowy Tomyśl</t>
  </si>
  <si>
    <t>Szczepaniak Ferdynand, ul. Galileusza 4e/25 60-159 Poznań</t>
  </si>
  <si>
    <t>Gościniak Joanna, Sikorowo 52 a 88-100 Inowrocław</t>
  </si>
  <si>
    <t>Laskowski Stanisław, Kawnice 12/+8 62-590 Golina</t>
  </si>
  <si>
    <t>Tadych Monika, Kruszki 37 89-310 Łobżenica</t>
  </si>
  <si>
    <t>Ćwik Ireneusz, Górki Zagajne 11089-240 Kcynia</t>
  </si>
  <si>
    <t>Uchman Dorota, ul. Łokietka 43 /21 85-200 Bydgoszcz</t>
  </si>
  <si>
    <t>Pernak Tomasz, ul. Kuźnicka 10 85-570 Bydgoszcz</t>
  </si>
  <si>
    <t>Siębor Piotr, Bruki Unisławskie 79 86-260 Unisław</t>
  </si>
  <si>
    <t>Jóźwiakowski Stanisław Marek, ul. Żnińska 11 62-110 Damasławek</t>
  </si>
  <si>
    <t>Brzozowski Zenon, Stary Jarużyn 15 89-200 Szubin</t>
  </si>
  <si>
    <t>Wolniewicz Bartosz, Łąkie 26 77-420 Lipka</t>
  </si>
  <si>
    <t>Stryjewski Bogdan, ul Marymoncka 1 82- 300 Elbląg</t>
  </si>
  <si>
    <t>Ćwik Izabela i Marcin, górki Zagajne 11 89-240 Kcynia</t>
  </si>
  <si>
    <t>Ćwik Ireneusz, Górki Zagajne 11 89-240 Kcynia</t>
  </si>
  <si>
    <t>Modrzyńska Anna, ul. Zawiszy Czarnego 7 86-300 Grudziądz</t>
  </si>
  <si>
    <t>Gotowska Ewa, Pszczółczyn 46 89-210 łabiszyn</t>
  </si>
  <si>
    <t>Gałązka Adam, Mokre 48 88-306 Dąbrowa</t>
  </si>
  <si>
    <t>Piskorek Przemysław, ul. Marcinkowskiego 3 64-610 Rogóźno</t>
  </si>
  <si>
    <t>Janus Agnieszka, Gołoty 10 86-260 Unisław</t>
  </si>
  <si>
    <t>Mróz Adam, Otowice 42 86-070 Dąbrowa Chełmińska</t>
  </si>
  <si>
    <t>Kaniewska Żaneta, Kobylarnia 13 a 86-061 Brzoza</t>
  </si>
  <si>
    <t>Gotowska Ewa, Pszczółczyn 46 89-210 Łabiszyn</t>
  </si>
  <si>
    <t>przeprowadzonego w dniu 13 września 2014  w Stajni sportowo -rekreacyjnej CAVALLINO Brzoza k. Bydgoszczy</t>
  </si>
  <si>
    <t>Stajnia sportowo-rekreacyjna Cavallino Brzoza k. Bydgoszczy, 13.09.2014 r.</t>
  </si>
  <si>
    <t>2. Katarzyna Wiszowaty</t>
  </si>
  <si>
    <t>3. Dobrochna Olesińska</t>
  </si>
  <si>
    <t>1. Jarosław Szymoniak</t>
  </si>
  <si>
    <t>Jarosław Szymoniak</t>
  </si>
  <si>
    <t>Katarzyna Wiszowaty</t>
  </si>
  <si>
    <t>Dobrochna Olesińska</t>
  </si>
  <si>
    <t>JS</t>
  </si>
  <si>
    <t>KW</t>
  </si>
  <si>
    <t>DO</t>
  </si>
  <si>
    <t>Spośród zwycięzców grup wiekowych został wyłoniony czempion X Kujawsko - Pomorskiego Przeglądu Młodzieży Hodowlanej:</t>
  </si>
  <si>
    <t>Wójcik Renata</t>
  </si>
  <si>
    <t>Wójcik Renata, Kobylarnia 13 a 86-061 Nowa Wieś Wielka</t>
  </si>
  <si>
    <t>49A</t>
  </si>
  <si>
    <t>SENATOR CASSINI N</t>
  </si>
  <si>
    <t>Sonata N</t>
  </si>
  <si>
    <t>Kałabun Jan, Zalesie 17a 86-022 Dobrcz</t>
  </si>
  <si>
    <t>Kałabun Jan</t>
  </si>
  <si>
    <t>ocena</t>
  </si>
  <si>
    <t>Komisja:</t>
  </si>
  <si>
    <t>1.Jarosław Szymoniak</t>
  </si>
  <si>
    <t>2. Dobrochna Olesińska</t>
  </si>
  <si>
    <t>13.09.2014, Stajnia Sportowo-Rekreacyjna CAVALLINO Brzoza k. Bydgoszczy</t>
  </si>
  <si>
    <t>Kędra Ewa, Jankowo 41 88-170 Pakość</t>
  </si>
  <si>
    <t>AWIACJA S</t>
  </si>
  <si>
    <t>ANABELL S</t>
  </si>
  <si>
    <t>23A</t>
  </si>
  <si>
    <t>Anabell S</t>
  </si>
  <si>
    <t>7A</t>
  </si>
  <si>
    <t>1</t>
  </si>
  <si>
    <t>2</t>
  </si>
  <si>
    <t>3</t>
  </si>
  <si>
    <t>4</t>
  </si>
  <si>
    <t>b.o.</t>
  </si>
  <si>
    <t>AVIATOR S</t>
  </si>
  <si>
    <t>NESTOR S</t>
  </si>
  <si>
    <t>Castelino van de Helle</t>
  </si>
  <si>
    <t>5</t>
  </si>
  <si>
    <t>6-7</t>
  </si>
  <si>
    <t>8</t>
  </si>
  <si>
    <t>9</t>
  </si>
  <si>
    <t>10</t>
  </si>
  <si>
    <t>7-8</t>
  </si>
  <si>
    <t>bez oceny</t>
  </si>
  <si>
    <t>NIRGUN S hod. I wł. Stanisław Szurik</t>
  </si>
  <si>
    <t>6</t>
  </si>
  <si>
    <t>7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</si>
</sst>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35">
    <font>
      <sz val="10"/>
      <name val="Arial CE"/>
      <family val="0"/>
    </font>
    <font>
      <sz val="11"/>
      <color indexed="8"/>
      <name val="Czcionka tekstu podstawowego"/>
      <family val="2"/>
    </font>
    <font>
      <b/>
      <sz val="10"/>
      <name val="Arial CE"/>
      <family val="2"/>
    </font>
    <font>
      <b/>
      <sz val="12"/>
      <name val="Arial CE"/>
      <family val="2"/>
    </font>
    <font>
      <b/>
      <sz val="11"/>
      <name val="Arial CE"/>
      <family val="2"/>
    </font>
    <font>
      <b/>
      <i/>
      <sz val="11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b/>
      <sz val="14"/>
      <name val="Arial CE"/>
      <family val="0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2"/>
      <color indexed="8"/>
      <name val="Calibri"/>
      <family val="2"/>
    </font>
    <font>
      <sz val="12"/>
      <name val="Arial CE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9"/>
      <name val="Arial CE"/>
      <family val="2"/>
    </font>
    <font>
      <sz val="10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21" borderId="4" applyNumberFormat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8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" borderId="0" applyNumberFormat="0" applyBorder="0" applyAlignment="0" applyProtection="0"/>
  </cellStyleXfs>
  <cellXfs count="13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left"/>
    </xf>
    <xf numFmtId="49" fontId="0" fillId="0" borderId="10" xfId="0" applyNumberFormat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7" fillId="0" borderId="10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2" fillId="21" borderId="14" xfId="0" applyFont="1" applyFill="1" applyBorder="1" applyAlignment="1">
      <alignment horizontal="center"/>
    </xf>
    <xf numFmtId="0" fontId="7" fillId="0" borderId="13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" fontId="7" fillId="0" borderId="10" xfId="0" applyNumberFormat="1" applyFont="1" applyBorder="1" applyAlignment="1">
      <alignment/>
    </xf>
    <xf numFmtId="1" fontId="7" fillId="0" borderId="13" xfId="0" applyNumberFormat="1" applyFont="1" applyBorder="1" applyAlignment="1">
      <alignment/>
    </xf>
    <xf numFmtId="0" fontId="7" fillId="0" borderId="10" xfId="0" applyFont="1" applyBorder="1" applyAlignment="1">
      <alignment/>
    </xf>
    <xf numFmtId="1" fontId="7" fillId="0" borderId="10" xfId="0" applyNumberFormat="1" applyFont="1" applyBorder="1" applyAlignment="1">
      <alignment/>
    </xf>
    <xf numFmtId="1" fontId="7" fillId="0" borderId="10" xfId="0" applyNumberFormat="1" applyFont="1" applyFill="1" applyBorder="1" applyAlignment="1">
      <alignment/>
    </xf>
    <xf numFmtId="0" fontId="10" fillId="0" borderId="0" xfId="0" applyFont="1" applyAlignment="1">
      <alignment horizontal="center"/>
    </xf>
    <xf numFmtId="49" fontId="0" fillId="0" borderId="0" xfId="0" applyNumberFormat="1" applyAlignment="1">
      <alignment/>
    </xf>
    <xf numFmtId="0" fontId="10" fillId="0" borderId="0" xfId="0" applyFont="1" applyAlignment="1">
      <alignment/>
    </xf>
    <xf numFmtId="49" fontId="10" fillId="0" borderId="0" xfId="0" applyNumberFormat="1" applyFont="1" applyAlignment="1">
      <alignment/>
    </xf>
    <xf numFmtId="0" fontId="3" fillId="0" borderId="0" xfId="0" applyFont="1" applyAlignment="1">
      <alignment/>
    </xf>
    <xf numFmtId="0" fontId="11" fillId="0" borderId="10" xfId="0" applyFont="1" applyBorder="1" applyAlignment="1">
      <alignment horizontal="center"/>
    </xf>
    <xf numFmtId="0" fontId="11" fillId="0" borderId="10" xfId="0" applyFont="1" applyBorder="1" applyAlignment="1">
      <alignment/>
    </xf>
    <xf numFmtId="49" fontId="11" fillId="0" borderId="10" xfId="0" applyNumberFormat="1" applyFont="1" applyBorder="1" applyAlignment="1">
      <alignment/>
    </xf>
    <xf numFmtId="0" fontId="12" fillId="0" borderId="10" xfId="0" applyFont="1" applyBorder="1" applyAlignment="1">
      <alignment horizontal="center"/>
    </xf>
    <xf numFmtId="0" fontId="12" fillId="0" borderId="10" xfId="0" applyFont="1" applyBorder="1" applyAlignment="1">
      <alignment/>
    </xf>
    <xf numFmtId="0" fontId="12" fillId="0" borderId="10" xfId="0" applyFont="1" applyBorder="1" applyAlignment="1">
      <alignment horizontal="center" vertical="center"/>
    </xf>
    <xf numFmtId="0" fontId="12" fillId="0" borderId="10" xfId="0" applyFont="1" applyFill="1" applyBorder="1" applyAlignment="1">
      <alignment horizontal="center"/>
    </xf>
    <xf numFmtId="2" fontId="12" fillId="0" borderId="1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/>
    </xf>
    <xf numFmtId="0" fontId="3" fillId="0" borderId="0" xfId="0" applyFont="1" applyBorder="1" applyAlignment="1">
      <alignment/>
    </xf>
    <xf numFmtId="49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 horizontal="center" vertical="center"/>
    </xf>
    <xf numFmtId="49" fontId="10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3" fillId="0" borderId="10" xfId="0" applyFont="1" applyBorder="1" applyAlignment="1">
      <alignment/>
    </xf>
    <xf numFmtId="49" fontId="13" fillId="0" borderId="10" xfId="0" applyNumberFormat="1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 horizontal="center"/>
    </xf>
    <xf numFmtId="2" fontId="10" fillId="0" borderId="10" xfId="0" applyNumberFormat="1" applyFont="1" applyBorder="1" applyAlignment="1">
      <alignment/>
    </xf>
    <xf numFmtId="0" fontId="10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13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164" fontId="0" fillId="0" borderId="10" xfId="0" applyNumberFormat="1" applyBorder="1" applyAlignment="1">
      <alignment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2" fontId="0" fillId="21" borderId="10" xfId="0" applyNumberFormat="1" applyFill="1" applyBorder="1" applyAlignment="1">
      <alignment horizontal="center"/>
    </xf>
    <xf numFmtId="2" fontId="0" fillId="21" borderId="13" xfId="0" applyNumberFormat="1" applyFill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49" fontId="0" fillId="0" borderId="10" xfId="0" applyNumberFormat="1" applyBorder="1" applyAlignment="1" quotePrefix="1">
      <alignment horizontal="center"/>
    </xf>
    <xf numFmtId="0" fontId="0" fillId="0" borderId="10" xfId="0" applyBorder="1" applyAlignment="1" quotePrefix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2" fillId="0" borderId="15" xfId="0" applyFont="1" applyBorder="1" applyAlignment="1">
      <alignment horizontal="center"/>
    </xf>
    <xf numFmtId="49" fontId="10" fillId="0" borderId="10" xfId="0" applyNumberFormat="1" applyFont="1" applyBorder="1" applyAlignment="1">
      <alignment/>
    </xf>
    <xf numFmtId="0" fontId="33" fillId="0" borderId="10" xfId="0" applyFont="1" applyBorder="1" applyAlignment="1">
      <alignment/>
    </xf>
    <xf numFmtId="0" fontId="34" fillId="0" borderId="10" xfId="0" applyFont="1" applyBorder="1" applyAlignment="1">
      <alignment/>
    </xf>
    <xf numFmtId="2" fontId="0" fillId="21" borderId="0" xfId="0" applyNumberFormat="1" applyFill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7" fillId="0" borderId="18" xfId="0" applyFont="1" applyBorder="1" applyAlignment="1">
      <alignment vertic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/>
    </xf>
    <xf numFmtId="16" fontId="0" fillId="0" borderId="10" xfId="0" applyNumberFormat="1" applyBorder="1" applyAlignment="1" quotePrefix="1">
      <alignment horizontal="center"/>
    </xf>
    <xf numFmtId="1" fontId="7" fillId="0" borderId="13" xfId="0" applyNumberFormat="1" applyFont="1" applyFill="1" applyBorder="1" applyAlignment="1">
      <alignment/>
    </xf>
    <xf numFmtId="0" fontId="0" fillId="0" borderId="10" xfId="0" applyBorder="1" applyAlignment="1" quotePrefix="1">
      <alignment/>
    </xf>
    <xf numFmtId="1" fontId="0" fillId="0" borderId="10" xfId="0" applyNumberFormat="1" applyBorder="1" applyAlignment="1" quotePrefix="1">
      <alignment/>
    </xf>
    <xf numFmtId="0" fontId="0" fillId="0" borderId="10" xfId="0" applyBorder="1" applyAlignment="1" quotePrefix="1">
      <alignment horizontal="right"/>
    </xf>
    <xf numFmtId="0" fontId="4" fillId="0" borderId="0" xfId="0" applyFont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7" fillId="0" borderId="19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7" fillId="0" borderId="21" xfId="0" applyFont="1" applyBorder="1" applyAlignment="1">
      <alignment vertical="center"/>
    </xf>
    <xf numFmtId="0" fontId="2" fillId="0" borderId="1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8" fillId="0" borderId="25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27" xfId="0" applyFont="1" applyBorder="1" applyAlignment="1">
      <alignment horizont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6"/>
  <sheetViews>
    <sheetView tabSelected="1" zoomScalePageLayoutView="0" workbookViewId="0" topLeftCell="A6">
      <selection activeCell="D17" sqref="D17"/>
    </sheetView>
  </sheetViews>
  <sheetFormatPr defaultColWidth="9.00390625" defaultRowHeight="12.75"/>
  <cols>
    <col min="1" max="1" width="3.625" style="1" customWidth="1"/>
    <col min="2" max="2" width="16.75390625" style="13" customWidth="1"/>
    <col min="3" max="3" width="19.375" style="13" customWidth="1"/>
    <col min="4" max="4" width="15.75390625" style="13" customWidth="1"/>
    <col min="5" max="5" width="11.375" style="13" customWidth="1"/>
    <col min="6" max="6" width="21.75390625" style="13" customWidth="1"/>
    <col min="7" max="9" width="4.375" style="1" customWidth="1"/>
    <col min="10" max="10" width="8.375" style="1" customWidth="1"/>
    <col min="11" max="13" width="4.375" style="1" customWidth="1"/>
    <col min="14" max="14" width="7.375" style="1" customWidth="1"/>
    <col min="15" max="17" width="4.375" style="0" customWidth="1"/>
    <col min="18" max="18" width="6.25390625" style="0" customWidth="1"/>
    <col min="19" max="21" width="4.375" style="0" customWidth="1"/>
    <col min="22" max="22" width="7.25390625" style="0" customWidth="1"/>
    <col min="23" max="23" width="7.875" style="1" customWidth="1"/>
    <col min="24" max="24" width="6.125" style="1" customWidth="1"/>
  </cols>
  <sheetData>
    <row r="1" spans="1:24" ht="15.75">
      <c r="A1" s="129" t="s">
        <v>184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</row>
    <row r="2" spans="1:24" ht="15.75">
      <c r="A2" s="129" t="s">
        <v>13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</row>
    <row r="3" spans="6:17" ht="12.75" customHeight="1">
      <c r="F3" s="97" t="s">
        <v>246</v>
      </c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</row>
    <row r="5" spans="14:24" ht="12.75">
      <c r="N5" s="109" t="s">
        <v>11</v>
      </c>
      <c r="O5" s="109"/>
      <c r="P5" s="109"/>
      <c r="Q5" s="109"/>
      <c r="R5" s="109"/>
      <c r="S5" s="109"/>
      <c r="T5" s="109"/>
      <c r="U5" s="109"/>
      <c r="V5" s="109"/>
      <c r="W5" s="109"/>
      <c r="X5" s="109"/>
    </row>
    <row r="7" spans="2:24" ht="15">
      <c r="B7" s="115"/>
      <c r="C7" s="115"/>
      <c r="D7" s="115"/>
      <c r="E7" s="115"/>
      <c r="F7" s="115"/>
      <c r="N7" s="114" t="s">
        <v>249</v>
      </c>
      <c r="O7" s="114"/>
      <c r="P7" s="114"/>
      <c r="Q7" s="114"/>
      <c r="R7" s="114"/>
      <c r="S7" s="114"/>
      <c r="T7" s="114"/>
      <c r="U7" s="114"/>
      <c r="V7" s="114"/>
      <c r="W7" s="114"/>
      <c r="X7" s="114"/>
    </row>
    <row r="8" spans="2:24" ht="12.75">
      <c r="B8" s="14"/>
      <c r="C8" s="14"/>
      <c r="D8" s="14"/>
      <c r="E8" s="14"/>
      <c r="F8" s="14"/>
      <c r="N8" s="114" t="s">
        <v>247</v>
      </c>
      <c r="O8" s="114"/>
      <c r="P8" s="114"/>
      <c r="Q8" s="114"/>
      <c r="R8" s="114"/>
      <c r="S8" s="114"/>
      <c r="T8" s="114"/>
      <c r="U8" s="114"/>
      <c r="V8" s="114"/>
      <c r="W8" s="114"/>
      <c r="X8" s="114"/>
    </row>
    <row r="9" spans="2:24" ht="12.75">
      <c r="B9" s="14"/>
      <c r="C9" s="14"/>
      <c r="D9" s="14"/>
      <c r="E9" s="14"/>
      <c r="F9" s="14"/>
      <c r="N9" s="114" t="s">
        <v>248</v>
      </c>
      <c r="O9" s="114"/>
      <c r="P9" s="114"/>
      <c r="Q9" s="114"/>
      <c r="R9" s="114"/>
      <c r="S9" s="114"/>
      <c r="T9" s="114"/>
      <c r="U9" s="114"/>
      <c r="V9" s="114"/>
      <c r="W9" s="114"/>
      <c r="X9" s="114"/>
    </row>
    <row r="10" spans="2:24" ht="12.75">
      <c r="B10" s="14"/>
      <c r="C10" s="14"/>
      <c r="D10" s="14"/>
      <c r="E10" s="14"/>
      <c r="F10" s="14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</row>
    <row r="11" spans="2:24" ht="15">
      <c r="B11" s="69" t="s">
        <v>32</v>
      </c>
      <c r="C11" s="69"/>
      <c r="D11" s="14"/>
      <c r="E11" s="14"/>
      <c r="F11" s="14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</row>
    <row r="12" ht="13.5" thickBot="1"/>
    <row r="13" spans="1:24" ht="13.5" thickBot="1">
      <c r="A13" s="118" t="s">
        <v>0</v>
      </c>
      <c r="B13" s="111" t="s">
        <v>1</v>
      </c>
      <c r="C13" s="120" t="s">
        <v>194</v>
      </c>
      <c r="D13" s="111" t="s">
        <v>2</v>
      </c>
      <c r="E13" s="111" t="s">
        <v>3</v>
      </c>
      <c r="F13" s="111" t="s">
        <v>4</v>
      </c>
      <c r="G13" s="105" t="s">
        <v>7</v>
      </c>
      <c r="H13" s="106"/>
      <c r="I13" s="106"/>
      <c r="J13" s="107"/>
      <c r="K13" s="105" t="s">
        <v>8</v>
      </c>
      <c r="L13" s="106"/>
      <c r="M13" s="106"/>
      <c r="N13" s="107"/>
      <c r="O13" s="105" t="s">
        <v>54</v>
      </c>
      <c r="P13" s="106"/>
      <c r="Q13" s="106"/>
      <c r="R13" s="107"/>
      <c r="S13" s="105" t="s">
        <v>9</v>
      </c>
      <c r="T13" s="106"/>
      <c r="U13" s="106"/>
      <c r="V13" s="107"/>
      <c r="W13" s="116" t="s">
        <v>6</v>
      </c>
      <c r="X13" s="118" t="s">
        <v>5</v>
      </c>
    </row>
    <row r="14" spans="1:24" ht="13.5" thickBot="1">
      <c r="A14" s="119"/>
      <c r="B14" s="112"/>
      <c r="C14" s="121"/>
      <c r="D14" s="112"/>
      <c r="E14" s="112"/>
      <c r="F14" s="112"/>
      <c r="G14" s="4" t="s">
        <v>253</v>
      </c>
      <c r="H14" s="5" t="s">
        <v>254</v>
      </c>
      <c r="I14" s="5" t="s">
        <v>255</v>
      </c>
      <c r="J14" s="25" t="s">
        <v>10</v>
      </c>
      <c r="K14" s="4" t="s">
        <v>253</v>
      </c>
      <c r="L14" s="5" t="s">
        <v>254</v>
      </c>
      <c r="M14" s="5" t="s">
        <v>255</v>
      </c>
      <c r="N14" s="25" t="s">
        <v>10</v>
      </c>
      <c r="O14" s="4" t="s">
        <v>253</v>
      </c>
      <c r="P14" s="5" t="s">
        <v>254</v>
      </c>
      <c r="Q14" s="5" t="s">
        <v>255</v>
      </c>
      <c r="R14" s="25" t="s">
        <v>10</v>
      </c>
      <c r="S14" s="4" t="s">
        <v>253</v>
      </c>
      <c r="T14" s="5" t="s">
        <v>254</v>
      </c>
      <c r="U14" s="5" t="s">
        <v>255</v>
      </c>
      <c r="V14" s="25" t="s">
        <v>10</v>
      </c>
      <c r="W14" s="117"/>
      <c r="X14" s="119"/>
    </row>
    <row r="15" spans="1:24" ht="13.5" customHeight="1">
      <c r="A15" s="2">
        <v>2</v>
      </c>
      <c r="B15" s="20" t="s">
        <v>36</v>
      </c>
      <c r="C15" s="30">
        <v>616009520024814</v>
      </c>
      <c r="D15" s="15" t="s">
        <v>34</v>
      </c>
      <c r="E15" s="15" t="s">
        <v>37</v>
      </c>
      <c r="F15" s="15" t="s">
        <v>38</v>
      </c>
      <c r="G15" s="2">
        <v>9.5</v>
      </c>
      <c r="H15" s="2">
        <v>9</v>
      </c>
      <c r="I15" s="2">
        <v>9.5</v>
      </c>
      <c r="J15" s="75">
        <f>AVERAGE(G15:I15)</f>
        <v>9.333333333333334</v>
      </c>
      <c r="K15" s="2">
        <v>9</v>
      </c>
      <c r="L15" s="2">
        <v>9</v>
      </c>
      <c r="M15" s="2">
        <v>9</v>
      </c>
      <c r="N15" s="76">
        <f>AVERAGE(K15:M15)</f>
        <v>9</v>
      </c>
      <c r="O15" s="3">
        <v>8</v>
      </c>
      <c r="P15" s="3">
        <v>8</v>
      </c>
      <c r="Q15" s="3">
        <v>8.5</v>
      </c>
      <c r="R15" s="76">
        <f>AVERAGE(O15:Q15)*2</f>
        <v>16.333333333333332</v>
      </c>
      <c r="S15" s="3">
        <v>9.5</v>
      </c>
      <c r="T15" s="3">
        <v>9.5</v>
      </c>
      <c r="U15" s="3">
        <v>9.5</v>
      </c>
      <c r="V15" s="76">
        <f>AVERAGE(S15:U15)</f>
        <v>9.5</v>
      </c>
      <c r="W15" s="77">
        <f>SUM(J15+N15+R15+V15)</f>
        <v>44.16666666666667</v>
      </c>
      <c r="X15" s="8" t="s">
        <v>275</v>
      </c>
    </row>
    <row r="16" spans="1:24" ht="12.75">
      <c r="A16" s="2">
        <v>5</v>
      </c>
      <c r="B16" s="20" t="s">
        <v>46</v>
      </c>
      <c r="C16" s="30">
        <v>616006660603014</v>
      </c>
      <c r="D16" s="15" t="s">
        <v>47</v>
      </c>
      <c r="E16" s="15" t="s">
        <v>48</v>
      </c>
      <c r="F16" s="15" t="s">
        <v>49</v>
      </c>
      <c r="G16" s="2">
        <v>9</v>
      </c>
      <c r="H16" s="2">
        <v>9</v>
      </c>
      <c r="I16" s="2">
        <v>9</v>
      </c>
      <c r="J16" s="75">
        <f>AVERAGE(G16:I16)</f>
        <v>9</v>
      </c>
      <c r="K16" s="2">
        <v>8.5</v>
      </c>
      <c r="L16" s="2">
        <v>8.5</v>
      </c>
      <c r="M16" s="2">
        <v>8.5</v>
      </c>
      <c r="N16" s="76">
        <f>AVERAGE(K16:M16)</f>
        <v>8.5</v>
      </c>
      <c r="O16" s="3">
        <v>7.5</v>
      </c>
      <c r="P16" s="3">
        <v>7.5</v>
      </c>
      <c r="Q16" s="3">
        <v>7.5</v>
      </c>
      <c r="R16" s="76">
        <f>AVERAGE(O16:Q16)*2</f>
        <v>15</v>
      </c>
      <c r="S16" s="3">
        <v>9.5</v>
      </c>
      <c r="T16" s="3">
        <v>9.5</v>
      </c>
      <c r="U16" s="3">
        <v>9.5</v>
      </c>
      <c r="V16" s="76">
        <f>AVERAGE(S16:U16)</f>
        <v>9.5</v>
      </c>
      <c r="W16" s="77">
        <f>SUM(J16+N16+R16+V16)</f>
        <v>42</v>
      </c>
      <c r="X16" s="8" t="s">
        <v>276</v>
      </c>
    </row>
    <row r="17" spans="1:24" ht="12.75">
      <c r="A17" s="2">
        <v>6</v>
      </c>
      <c r="B17" s="21" t="s">
        <v>50</v>
      </c>
      <c r="C17" s="31">
        <v>616009520041414</v>
      </c>
      <c r="D17" s="16" t="s">
        <v>52</v>
      </c>
      <c r="E17" s="16" t="s">
        <v>51</v>
      </c>
      <c r="F17" s="16" t="s">
        <v>53</v>
      </c>
      <c r="G17" s="2">
        <v>8.5</v>
      </c>
      <c r="H17" s="2">
        <v>8</v>
      </c>
      <c r="I17" s="2">
        <v>8.5</v>
      </c>
      <c r="J17" s="75">
        <f>AVERAGE(G17:I17)</f>
        <v>8.333333333333334</v>
      </c>
      <c r="K17" s="2">
        <v>8</v>
      </c>
      <c r="L17" s="2">
        <v>7.5</v>
      </c>
      <c r="M17" s="2">
        <v>8</v>
      </c>
      <c r="N17" s="76">
        <f>AVERAGE(K17:M17)</f>
        <v>7.833333333333333</v>
      </c>
      <c r="O17" s="3">
        <v>7</v>
      </c>
      <c r="P17" s="3">
        <v>7.5</v>
      </c>
      <c r="Q17" s="3">
        <v>8</v>
      </c>
      <c r="R17" s="76">
        <f>AVERAGE(O17:Q17)*2</f>
        <v>15</v>
      </c>
      <c r="S17" s="3">
        <v>9.5</v>
      </c>
      <c r="T17" s="3">
        <v>9</v>
      </c>
      <c r="U17" s="3">
        <v>9</v>
      </c>
      <c r="V17" s="76">
        <f>AVERAGE(S17:U17)</f>
        <v>9.166666666666666</v>
      </c>
      <c r="W17" s="77">
        <f>SUM(J17+N17+R17+V17)</f>
        <v>40.333333333333336</v>
      </c>
      <c r="X17" s="8" t="s">
        <v>277</v>
      </c>
    </row>
    <row r="18" spans="1:24" ht="12.75">
      <c r="A18" s="2">
        <v>4</v>
      </c>
      <c r="B18" s="20" t="s">
        <v>42</v>
      </c>
      <c r="C18" s="30">
        <v>616009530058514</v>
      </c>
      <c r="D18" s="15" t="s">
        <v>43</v>
      </c>
      <c r="E18" s="15" t="s">
        <v>44</v>
      </c>
      <c r="F18" s="15" t="s">
        <v>45</v>
      </c>
      <c r="G18" s="2">
        <v>8.5</v>
      </c>
      <c r="H18" s="2">
        <v>8</v>
      </c>
      <c r="I18" s="2">
        <v>8.5</v>
      </c>
      <c r="J18" s="75">
        <f>AVERAGE(G18:I18)</f>
        <v>8.333333333333334</v>
      </c>
      <c r="K18" s="2">
        <v>7</v>
      </c>
      <c r="L18" s="2">
        <v>7.5</v>
      </c>
      <c r="M18" s="2">
        <v>7.5</v>
      </c>
      <c r="N18" s="76">
        <f>AVERAGE(K18:M18)</f>
        <v>7.333333333333333</v>
      </c>
      <c r="O18" s="3">
        <v>7.5</v>
      </c>
      <c r="P18" s="3">
        <v>8</v>
      </c>
      <c r="Q18" s="3">
        <v>8</v>
      </c>
      <c r="R18" s="76">
        <f>AVERAGE(O18:Q18)*2</f>
        <v>15.666666666666666</v>
      </c>
      <c r="S18" s="3">
        <v>8.5</v>
      </c>
      <c r="T18" s="3">
        <v>8.5</v>
      </c>
      <c r="U18" s="3">
        <v>9</v>
      </c>
      <c r="V18" s="76">
        <f>AVERAGE(S18:U18)</f>
        <v>8.666666666666666</v>
      </c>
      <c r="W18" s="77">
        <f>SUM(J18+N18+R18+V18)</f>
        <v>40</v>
      </c>
      <c r="X18" s="8" t="s">
        <v>278</v>
      </c>
    </row>
    <row r="19" spans="1:24" ht="12.75">
      <c r="A19" s="2">
        <v>3</v>
      </c>
      <c r="B19" s="20" t="s">
        <v>39</v>
      </c>
      <c r="C19" s="30">
        <v>616009520025114</v>
      </c>
      <c r="D19" s="15" t="s">
        <v>40</v>
      </c>
      <c r="E19" s="15" t="s">
        <v>41</v>
      </c>
      <c r="F19" s="15" t="s">
        <v>24</v>
      </c>
      <c r="G19" s="2">
        <v>0</v>
      </c>
      <c r="H19" s="2">
        <v>0</v>
      </c>
      <c r="I19" s="2">
        <v>0</v>
      </c>
      <c r="J19" s="75">
        <f>AVERAGE(G19:I19)</f>
        <v>0</v>
      </c>
      <c r="K19" s="2">
        <v>0</v>
      </c>
      <c r="L19" s="2">
        <v>0</v>
      </c>
      <c r="M19" s="2">
        <v>0</v>
      </c>
      <c r="N19" s="76">
        <f>AVERAGE(K19:M19)</f>
        <v>0</v>
      </c>
      <c r="O19" s="3">
        <v>0</v>
      </c>
      <c r="P19" s="3">
        <v>0</v>
      </c>
      <c r="Q19" s="3">
        <v>0</v>
      </c>
      <c r="R19" s="76">
        <f>AVERAGE(O19:Q19)*2</f>
        <v>0</v>
      </c>
      <c r="S19" s="3">
        <v>0</v>
      </c>
      <c r="T19" s="3">
        <v>0</v>
      </c>
      <c r="U19" s="3">
        <v>0</v>
      </c>
      <c r="V19" s="76">
        <f>AVERAGE(S19:U19)</f>
        <v>0</v>
      </c>
      <c r="W19" s="77">
        <f>SUM(J19+N19+R19+V19)</f>
        <v>0</v>
      </c>
      <c r="X19" s="8" t="s">
        <v>279</v>
      </c>
    </row>
    <row r="20" spans="1:24" ht="12.75">
      <c r="A20" s="11"/>
      <c r="B20" s="22"/>
      <c r="C20" s="22"/>
      <c r="D20" s="17"/>
      <c r="E20" s="17"/>
      <c r="F20" s="17"/>
      <c r="G20" s="11"/>
      <c r="H20" s="11"/>
      <c r="I20" s="11"/>
      <c r="J20" s="11"/>
      <c r="K20" s="11"/>
      <c r="L20" s="11"/>
      <c r="M20" s="11"/>
      <c r="N20" s="11"/>
      <c r="O20" s="12"/>
      <c r="P20" s="12"/>
      <c r="Q20" s="12"/>
      <c r="R20" s="11"/>
      <c r="S20" s="12"/>
      <c r="T20" s="12"/>
      <c r="U20" s="12"/>
      <c r="V20" s="11"/>
      <c r="W20" s="11"/>
      <c r="X20" s="11"/>
    </row>
    <row r="22" spans="2:6" ht="15">
      <c r="B22" s="115" t="s">
        <v>55</v>
      </c>
      <c r="C22" s="115"/>
      <c r="D22" s="115"/>
      <c r="E22" s="115"/>
      <c r="F22" s="115"/>
    </row>
    <row r="23" ht="13.5" thickBot="1"/>
    <row r="24" spans="1:24" ht="13.5" customHeight="1" thickBot="1">
      <c r="A24" s="127" t="s">
        <v>0</v>
      </c>
      <c r="B24" s="130" t="s">
        <v>1</v>
      </c>
      <c r="C24" s="120" t="s">
        <v>194</v>
      </c>
      <c r="D24" s="130" t="s">
        <v>2</v>
      </c>
      <c r="E24" s="130" t="s">
        <v>3</v>
      </c>
      <c r="F24" s="130" t="s">
        <v>4</v>
      </c>
      <c r="G24" s="122" t="s">
        <v>7</v>
      </c>
      <c r="H24" s="123"/>
      <c r="I24" s="123"/>
      <c r="J24" s="124"/>
      <c r="K24" s="122" t="s">
        <v>8</v>
      </c>
      <c r="L24" s="123"/>
      <c r="M24" s="123"/>
      <c r="N24" s="124"/>
      <c r="O24" s="122" t="s">
        <v>54</v>
      </c>
      <c r="P24" s="123"/>
      <c r="Q24" s="123"/>
      <c r="R24" s="124"/>
      <c r="S24" s="122" t="s">
        <v>9</v>
      </c>
      <c r="T24" s="123"/>
      <c r="U24" s="123"/>
      <c r="V24" s="124"/>
      <c r="W24" s="125" t="s">
        <v>6</v>
      </c>
      <c r="X24" s="127" t="s">
        <v>5</v>
      </c>
    </row>
    <row r="25" spans="1:24" ht="13.5" thickBot="1">
      <c r="A25" s="128"/>
      <c r="B25" s="96"/>
      <c r="C25" s="121"/>
      <c r="D25" s="96"/>
      <c r="E25" s="96"/>
      <c r="F25" s="96"/>
      <c r="G25" s="4" t="s">
        <v>253</v>
      </c>
      <c r="H25" s="5" t="s">
        <v>254</v>
      </c>
      <c r="I25" s="5" t="s">
        <v>255</v>
      </c>
      <c r="J25" s="25" t="s">
        <v>10</v>
      </c>
      <c r="K25" s="4" t="s">
        <v>253</v>
      </c>
      <c r="L25" s="5" t="s">
        <v>254</v>
      </c>
      <c r="M25" s="5" t="s">
        <v>255</v>
      </c>
      <c r="N25" s="25" t="s">
        <v>10</v>
      </c>
      <c r="O25" s="4" t="s">
        <v>253</v>
      </c>
      <c r="P25" s="5" t="s">
        <v>254</v>
      </c>
      <c r="Q25" s="5" t="s">
        <v>255</v>
      </c>
      <c r="R25" s="25" t="s">
        <v>10</v>
      </c>
      <c r="S25" s="4" t="s">
        <v>253</v>
      </c>
      <c r="T25" s="5" t="s">
        <v>254</v>
      </c>
      <c r="U25" s="5" t="s">
        <v>255</v>
      </c>
      <c r="V25" s="25" t="s">
        <v>10</v>
      </c>
      <c r="W25" s="126"/>
      <c r="X25" s="128"/>
    </row>
    <row r="26" spans="1:24" ht="12.75">
      <c r="A26" s="11">
        <v>9</v>
      </c>
      <c r="B26" s="22" t="s">
        <v>60</v>
      </c>
      <c r="C26" s="30">
        <v>616009610044314</v>
      </c>
      <c r="D26" s="15" t="s">
        <v>62</v>
      </c>
      <c r="E26" s="15" t="s">
        <v>61</v>
      </c>
      <c r="F26" s="15" t="s">
        <v>63</v>
      </c>
      <c r="G26" s="92">
        <v>9.5</v>
      </c>
      <c r="H26" s="93">
        <v>9</v>
      </c>
      <c r="I26" s="93">
        <v>9.5</v>
      </c>
      <c r="J26" s="75">
        <f aca="true" t="shared" si="0" ref="J26:J33">AVERAGE(G26:I26)</f>
        <v>9.333333333333334</v>
      </c>
      <c r="K26" s="92">
        <v>8.5</v>
      </c>
      <c r="L26" s="93">
        <v>9</v>
      </c>
      <c r="M26" s="93">
        <v>8.5</v>
      </c>
      <c r="N26" s="76">
        <f aca="true" t="shared" si="1" ref="N26:N33">AVERAGE(K26:M26)</f>
        <v>8.666666666666666</v>
      </c>
      <c r="O26" s="94">
        <v>8.5</v>
      </c>
      <c r="P26" s="95">
        <v>8.5</v>
      </c>
      <c r="Q26" s="95">
        <v>9</v>
      </c>
      <c r="R26" s="76">
        <f aca="true" t="shared" si="2" ref="R26:R33">AVERAGE(O26:Q26)*2</f>
        <v>17.333333333333332</v>
      </c>
      <c r="S26" s="94">
        <v>10</v>
      </c>
      <c r="T26" s="95">
        <v>10</v>
      </c>
      <c r="U26" s="95">
        <v>10</v>
      </c>
      <c r="V26" s="76">
        <f aca="true" t="shared" si="3" ref="V26:V33">AVERAGE(S26:U26)</f>
        <v>10</v>
      </c>
      <c r="W26" s="77">
        <f aca="true" t="shared" si="4" ref="W26:W33">SUM(J26+N26+R26+V26)</f>
        <v>45.33333333333333</v>
      </c>
      <c r="X26" s="89">
        <v>1</v>
      </c>
    </row>
    <row r="27" spans="1:24" ht="12.75">
      <c r="A27" s="2">
        <v>8</v>
      </c>
      <c r="B27" s="20" t="s">
        <v>281</v>
      </c>
      <c r="C27" s="30">
        <v>616009520042114</v>
      </c>
      <c r="D27" s="15" t="s">
        <v>34</v>
      </c>
      <c r="E27" s="15" t="s">
        <v>59</v>
      </c>
      <c r="F27" s="15" t="s">
        <v>16</v>
      </c>
      <c r="G27" s="2">
        <v>9</v>
      </c>
      <c r="H27" s="2">
        <v>9.5</v>
      </c>
      <c r="I27" s="2">
        <v>9</v>
      </c>
      <c r="J27" s="75">
        <f t="shared" si="0"/>
        <v>9.166666666666666</v>
      </c>
      <c r="K27" s="2">
        <v>8</v>
      </c>
      <c r="L27" s="2">
        <v>8</v>
      </c>
      <c r="M27" s="2">
        <v>8</v>
      </c>
      <c r="N27" s="76">
        <f t="shared" si="1"/>
        <v>8</v>
      </c>
      <c r="O27" s="3">
        <v>8.5</v>
      </c>
      <c r="P27" s="3">
        <v>9</v>
      </c>
      <c r="Q27" s="3">
        <v>9</v>
      </c>
      <c r="R27" s="76">
        <f t="shared" si="2"/>
        <v>17.666666666666668</v>
      </c>
      <c r="S27" s="3">
        <v>9.5</v>
      </c>
      <c r="T27" s="3">
        <v>9.5</v>
      </c>
      <c r="U27" s="3">
        <v>9.5</v>
      </c>
      <c r="V27" s="76">
        <f t="shared" si="3"/>
        <v>9.5</v>
      </c>
      <c r="W27" s="77">
        <f t="shared" si="4"/>
        <v>44.33333333333333</v>
      </c>
      <c r="X27" s="2">
        <v>2</v>
      </c>
    </row>
    <row r="28" spans="1:24" ht="12.75">
      <c r="A28" s="2">
        <v>13</v>
      </c>
      <c r="B28" s="20" t="s">
        <v>71</v>
      </c>
      <c r="C28" s="30">
        <v>616009610002514</v>
      </c>
      <c r="D28" s="15" t="s">
        <v>72</v>
      </c>
      <c r="E28" s="15" t="s">
        <v>73</v>
      </c>
      <c r="F28" s="15" t="s">
        <v>74</v>
      </c>
      <c r="G28" s="2">
        <v>9</v>
      </c>
      <c r="H28" s="2">
        <v>8</v>
      </c>
      <c r="I28" s="2">
        <v>9</v>
      </c>
      <c r="J28" s="75">
        <f t="shared" si="0"/>
        <v>8.666666666666666</v>
      </c>
      <c r="K28" s="2">
        <v>8</v>
      </c>
      <c r="L28" s="2">
        <v>8.5</v>
      </c>
      <c r="M28" s="2">
        <v>8.5</v>
      </c>
      <c r="N28" s="76">
        <f t="shared" si="1"/>
        <v>8.333333333333334</v>
      </c>
      <c r="O28" s="3">
        <v>8</v>
      </c>
      <c r="P28" s="3">
        <v>8</v>
      </c>
      <c r="Q28" s="3">
        <v>8.5</v>
      </c>
      <c r="R28" s="76">
        <f t="shared" si="2"/>
        <v>16.333333333333332</v>
      </c>
      <c r="S28" s="3">
        <v>9.5</v>
      </c>
      <c r="T28" s="3">
        <v>10</v>
      </c>
      <c r="U28" s="3">
        <v>9.5</v>
      </c>
      <c r="V28" s="76">
        <f t="shared" si="3"/>
        <v>9.666666666666666</v>
      </c>
      <c r="W28" s="77">
        <f t="shared" si="4"/>
        <v>42.99999999999999</v>
      </c>
      <c r="X28" s="2">
        <v>3</v>
      </c>
    </row>
    <row r="29" spans="1:24" ht="12.75">
      <c r="A29" s="90" t="s">
        <v>274</v>
      </c>
      <c r="B29" s="91" t="s">
        <v>280</v>
      </c>
      <c r="C29" s="30">
        <v>616009520041814</v>
      </c>
      <c r="D29" s="15" t="s">
        <v>34</v>
      </c>
      <c r="E29" s="15" t="s">
        <v>35</v>
      </c>
      <c r="F29" s="15" t="s">
        <v>16</v>
      </c>
      <c r="G29" s="72">
        <v>9</v>
      </c>
      <c r="H29" s="72">
        <v>9</v>
      </c>
      <c r="I29" s="72">
        <v>9</v>
      </c>
      <c r="J29" s="75">
        <f t="shared" si="0"/>
        <v>9</v>
      </c>
      <c r="K29" s="72">
        <v>7.5</v>
      </c>
      <c r="L29" s="72">
        <v>8</v>
      </c>
      <c r="M29" s="72">
        <v>8</v>
      </c>
      <c r="N29" s="76">
        <f t="shared" si="1"/>
        <v>7.833333333333333</v>
      </c>
      <c r="O29" s="72">
        <v>8</v>
      </c>
      <c r="P29" s="72">
        <v>8</v>
      </c>
      <c r="Q29" s="72">
        <v>8</v>
      </c>
      <c r="R29" s="76">
        <f t="shared" si="2"/>
        <v>16</v>
      </c>
      <c r="S29" s="72">
        <v>9.5</v>
      </c>
      <c r="T29" s="72">
        <v>9.5</v>
      </c>
      <c r="U29" s="72">
        <v>9.5</v>
      </c>
      <c r="V29" s="76">
        <f t="shared" si="3"/>
        <v>9.5</v>
      </c>
      <c r="W29" s="77">
        <f t="shared" si="4"/>
        <v>42.33333333333333</v>
      </c>
      <c r="X29" s="2">
        <v>4</v>
      </c>
    </row>
    <row r="30" spans="1:24" ht="12.75">
      <c r="A30" s="2">
        <v>7</v>
      </c>
      <c r="B30" s="20" t="s">
        <v>56</v>
      </c>
      <c r="C30" s="30">
        <v>616009520024414</v>
      </c>
      <c r="D30" s="15" t="s">
        <v>34</v>
      </c>
      <c r="E30" s="15" t="s">
        <v>30</v>
      </c>
      <c r="F30" s="15" t="s">
        <v>57</v>
      </c>
      <c r="G30" s="2">
        <v>9</v>
      </c>
      <c r="H30" s="2">
        <v>9</v>
      </c>
      <c r="I30" s="2">
        <v>9.5</v>
      </c>
      <c r="J30" s="75">
        <f t="shared" si="0"/>
        <v>9.166666666666666</v>
      </c>
      <c r="K30" s="2">
        <v>8</v>
      </c>
      <c r="L30" s="2">
        <v>8</v>
      </c>
      <c r="M30" s="2">
        <v>8</v>
      </c>
      <c r="N30" s="76">
        <f t="shared" si="1"/>
        <v>8</v>
      </c>
      <c r="O30" s="3">
        <v>7</v>
      </c>
      <c r="P30" s="3">
        <v>8</v>
      </c>
      <c r="Q30" s="3">
        <v>8</v>
      </c>
      <c r="R30" s="76">
        <f t="shared" si="2"/>
        <v>15.333333333333334</v>
      </c>
      <c r="S30" s="3">
        <v>9.5</v>
      </c>
      <c r="T30" s="3">
        <v>9.5</v>
      </c>
      <c r="U30" s="3">
        <v>9.5</v>
      </c>
      <c r="V30" s="76">
        <f t="shared" si="3"/>
        <v>9.5</v>
      </c>
      <c r="W30" s="77">
        <f t="shared" si="4"/>
        <v>42</v>
      </c>
      <c r="X30" s="2">
        <v>5</v>
      </c>
    </row>
    <row r="31" spans="1:24" ht="12.75">
      <c r="A31" s="2">
        <v>10</v>
      </c>
      <c r="B31" s="20" t="s">
        <v>64</v>
      </c>
      <c r="C31" s="30">
        <v>616009520035914</v>
      </c>
      <c r="D31" s="15" t="s">
        <v>282</v>
      </c>
      <c r="E31" s="15" t="s">
        <v>66</v>
      </c>
      <c r="F31" s="15" t="s">
        <v>67</v>
      </c>
      <c r="G31" s="2">
        <v>9</v>
      </c>
      <c r="H31" s="2">
        <v>9</v>
      </c>
      <c r="I31" s="2">
        <v>8.5</v>
      </c>
      <c r="J31" s="75">
        <f t="shared" si="0"/>
        <v>8.833333333333334</v>
      </c>
      <c r="K31" s="2">
        <v>8.5</v>
      </c>
      <c r="L31" s="2">
        <v>8</v>
      </c>
      <c r="M31" s="2">
        <v>8</v>
      </c>
      <c r="N31" s="76">
        <f t="shared" si="1"/>
        <v>8.166666666666666</v>
      </c>
      <c r="O31" s="3">
        <v>7</v>
      </c>
      <c r="P31" s="3">
        <v>7.5</v>
      </c>
      <c r="Q31" s="3">
        <v>7.5</v>
      </c>
      <c r="R31" s="76">
        <f t="shared" si="2"/>
        <v>14.666666666666666</v>
      </c>
      <c r="S31" s="3">
        <v>9.5</v>
      </c>
      <c r="T31" s="3">
        <v>9.5</v>
      </c>
      <c r="U31" s="3">
        <v>9.5</v>
      </c>
      <c r="V31" s="76">
        <f t="shared" si="3"/>
        <v>9.5</v>
      </c>
      <c r="W31" s="77">
        <f t="shared" si="4"/>
        <v>41.166666666666664</v>
      </c>
      <c r="X31" s="2">
        <v>6</v>
      </c>
    </row>
    <row r="32" spans="1:24" ht="12.75">
      <c r="A32" s="2">
        <v>12</v>
      </c>
      <c r="B32" s="20" t="s">
        <v>70</v>
      </c>
      <c r="C32" s="30">
        <v>616007520020314</v>
      </c>
      <c r="D32" s="15" t="s">
        <v>52</v>
      </c>
      <c r="E32" s="15" t="s">
        <v>29</v>
      </c>
      <c r="F32" s="15" t="s">
        <v>23</v>
      </c>
      <c r="G32" s="2">
        <v>7.5</v>
      </c>
      <c r="H32" s="2">
        <v>8</v>
      </c>
      <c r="I32" s="2">
        <v>7.5</v>
      </c>
      <c r="J32" s="75">
        <f t="shared" si="0"/>
        <v>7.666666666666667</v>
      </c>
      <c r="K32" s="2">
        <v>7.5</v>
      </c>
      <c r="L32" s="2">
        <v>7</v>
      </c>
      <c r="M32" s="2">
        <v>7.5</v>
      </c>
      <c r="N32" s="76">
        <f t="shared" si="1"/>
        <v>7.333333333333333</v>
      </c>
      <c r="O32" s="3">
        <v>7</v>
      </c>
      <c r="P32" s="3">
        <v>7</v>
      </c>
      <c r="Q32" s="3">
        <v>7</v>
      </c>
      <c r="R32" s="76">
        <f t="shared" si="2"/>
        <v>14</v>
      </c>
      <c r="S32" s="3">
        <v>8.5</v>
      </c>
      <c r="T32" s="3">
        <v>8</v>
      </c>
      <c r="U32" s="3">
        <v>8.5</v>
      </c>
      <c r="V32" s="76">
        <f t="shared" si="3"/>
        <v>8.333333333333334</v>
      </c>
      <c r="W32" s="77">
        <f t="shared" si="4"/>
        <v>37.333333333333336</v>
      </c>
      <c r="X32" s="2">
        <v>7</v>
      </c>
    </row>
    <row r="33" spans="1:24" ht="12.75">
      <c r="A33" s="2">
        <v>11</v>
      </c>
      <c r="B33" s="20" t="s">
        <v>68</v>
      </c>
      <c r="C33" s="30">
        <v>616009520025214</v>
      </c>
      <c r="D33" s="15" t="s">
        <v>25</v>
      </c>
      <c r="E33" s="15" t="s">
        <v>69</v>
      </c>
      <c r="F33" s="15" t="s">
        <v>24</v>
      </c>
      <c r="G33" s="2">
        <v>0</v>
      </c>
      <c r="H33" s="2">
        <v>0</v>
      </c>
      <c r="I33" s="2">
        <v>0</v>
      </c>
      <c r="J33" s="75">
        <f t="shared" si="0"/>
        <v>0</v>
      </c>
      <c r="K33" s="2">
        <v>0</v>
      </c>
      <c r="L33" s="2">
        <v>0</v>
      </c>
      <c r="M33" s="2">
        <v>0</v>
      </c>
      <c r="N33" s="76">
        <f t="shared" si="1"/>
        <v>0</v>
      </c>
      <c r="O33" s="3">
        <v>0</v>
      </c>
      <c r="P33" s="3">
        <v>0</v>
      </c>
      <c r="Q33" s="3">
        <v>0</v>
      </c>
      <c r="R33" s="76">
        <f t="shared" si="2"/>
        <v>0</v>
      </c>
      <c r="S33" s="3">
        <v>0</v>
      </c>
      <c r="T33" s="3">
        <v>0</v>
      </c>
      <c r="U33" s="3">
        <v>0</v>
      </c>
      <c r="V33" s="76">
        <f t="shared" si="3"/>
        <v>0</v>
      </c>
      <c r="W33" s="77">
        <f t="shared" si="4"/>
        <v>0</v>
      </c>
      <c r="X33" s="2" t="s">
        <v>279</v>
      </c>
    </row>
    <row r="34" spans="1:24" ht="12.75">
      <c r="A34" s="11"/>
      <c r="B34" s="22"/>
      <c r="C34" s="22"/>
      <c r="D34" s="17"/>
      <c r="E34" s="17"/>
      <c r="F34" s="17"/>
      <c r="G34" s="11"/>
      <c r="H34" s="11"/>
      <c r="I34" s="11"/>
      <c r="J34" s="11"/>
      <c r="K34" s="11"/>
      <c r="L34" s="11"/>
      <c r="M34" s="11"/>
      <c r="N34" s="11"/>
      <c r="O34" s="12"/>
      <c r="P34" s="12"/>
      <c r="Q34" s="12"/>
      <c r="R34" s="11"/>
      <c r="S34" s="12"/>
      <c r="T34" s="12"/>
      <c r="U34" s="12"/>
      <c r="V34" s="11"/>
      <c r="W34" s="11"/>
      <c r="X34" s="11"/>
    </row>
    <row r="35" spans="14:24" ht="12.75">
      <c r="N35" s="114"/>
      <c r="O35" s="114"/>
      <c r="P35" s="114"/>
      <c r="Q35" s="114"/>
      <c r="R35" s="114"/>
      <c r="S35" s="114"/>
      <c r="T35" s="114"/>
      <c r="U35" s="114"/>
      <c r="V35" s="114"/>
      <c r="W35" s="114"/>
      <c r="X35" s="114"/>
    </row>
    <row r="36" spans="2:24" ht="15">
      <c r="B36" s="115" t="s">
        <v>75</v>
      </c>
      <c r="C36" s="115"/>
      <c r="D36" s="115"/>
      <c r="E36" s="115"/>
      <c r="F36" s="115"/>
      <c r="N36" s="114"/>
      <c r="O36" s="114"/>
      <c r="P36" s="114"/>
      <c r="Q36" s="114"/>
      <c r="R36" s="114"/>
      <c r="S36" s="114"/>
      <c r="T36" s="114"/>
      <c r="U36" s="114"/>
      <c r="V36" s="114"/>
      <c r="W36" s="114"/>
      <c r="X36" s="114"/>
    </row>
    <row r="37" ht="13.5" thickBot="1"/>
    <row r="38" spans="1:24" ht="13.5" thickBot="1">
      <c r="A38" s="118" t="s">
        <v>0</v>
      </c>
      <c r="B38" s="111" t="s">
        <v>1</v>
      </c>
      <c r="C38" s="120" t="s">
        <v>194</v>
      </c>
      <c r="D38" s="111" t="s">
        <v>2</v>
      </c>
      <c r="E38" s="111" t="s">
        <v>3</v>
      </c>
      <c r="F38" s="111" t="s">
        <v>4</v>
      </c>
      <c r="G38" s="105" t="s">
        <v>7</v>
      </c>
      <c r="H38" s="106"/>
      <c r="I38" s="106"/>
      <c r="J38" s="107"/>
      <c r="K38" s="105" t="s">
        <v>8</v>
      </c>
      <c r="L38" s="106"/>
      <c r="M38" s="106"/>
      <c r="N38" s="107"/>
      <c r="O38" s="105" t="s">
        <v>54</v>
      </c>
      <c r="P38" s="106"/>
      <c r="Q38" s="106"/>
      <c r="R38" s="107"/>
      <c r="S38" s="105" t="s">
        <v>9</v>
      </c>
      <c r="T38" s="106"/>
      <c r="U38" s="106"/>
      <c r="V38" s="107"/>
      <c r="W38" s="116" t="s">
        <v>6</v>
      </c>
      <c r="X38" s="118" t="s">
        <v>5</v>
      </c>
    </row>
    <row r="39" spans="1:24" ht="13.5" thickBot="1">
      <c r="A39" s="119"/>
      <c r="B39" s="112"/>
      <c r="C39" s="121"/>
      <c r="D39" s="112"/>
      <c r="E39" s="112"/>
      <c r="F39" s="112"/>
      <c r="G39" s="4" t="s">
        <v>253</v>
      </c>
      <c r="H39" s="5" t="s">
        <v>254</v>
      </c>
      <c r="I39" s="5" t="s">
        <v>255</v>
      </c>
      <c r="J39" s="25" t="s">
        <v>10</v>
      </c>
      <c r="K39" s="4" t="s">
        <v>253</v>
      </c>
      <c r="L39" s="5" t="s">
        <v>254</v>
      </c>
      <c r="M39" s="5" t="s">
        <v>255</v>
      </c>
      <c r="N39" s="25" t="s">
        <v>10</v>
      </c>
      <c r="O39" s="4" t="s">
        <v>253</v>
      </c>
      <c r="P39" s="5" t="s">
        <v>254</v>
      </c>
      <c r="Q39" s="5" t="s">
        <v>255</v>
      </c>
      <c r="R39" s="25" t="s">
        <v>10</v>
      </c>
      <c r="S39" s="4" t="s">
        <v>253</v>
      </c>
      <c r="T39" s="5" t="s">
        <v>254</v>
      </c>
      <c r="U39" s="5" t="s">
        <v>255</v>
      </c>
      <c r="V39" s="25" t="s">
        <v>10</v>
      </c>
      <c r="W39" s="117"/>
      <c r="X39" s="119"/>
    </row>
    <row r="40" spans="1:24" ht="12.75">
      <c r="A40" s="2">
        <v>19</v>
      </c>
      <c r="B40" s="20" t="s">
        <v>88</v>
      </c>
      <c r="C40" s="30">
        <v>616009610000413</v>
      </c>
      <c r="D40" s="15" t="s">
        <v>89</v>
      </c>
      <c r="E40" s="15" t="s">
        <v>73</v>
      </c>
      <c r="F40" s="15" t="s">
        <v>74</v>
      </c>
      <c r="G40" s="2">
        <v>8.5</v>
      </c>
      <c r="H40" s="2">
        <v>8</v>
      </c>
      <c r="I40" s="2">
        <v>8</v>
      </c>
      <c r="J40" s="75">
        <f aca="true" t="shared" si="5" ref="J40:J50">AVERAGE(G40:I40)</f>
        <v>8.166666666666666</v>
      </c>
      <c r="K40" s="2">
        <v>8.5</v>
      </c>
      <c r="L40" s="2">
        <v>8</v>
      </c>
      <c r="M40" s="2">
        <v>8.5</v>
      </c>
      <c r="N40" s="76">
        <f aca="true" t="shared" si="6" ref="N40:N50">AVERAGE(K40:M40)</f>
        <v>8.333333333333334</v>
      </c>
      <c r="O40" s="3">
        <v>8.5</v>
      </c>
      <c r="P40" s="3">
        <v>9</v>
      </c>
      <c r="Q40" s="3">
        <v>8.5</v>
      </c>
      <c r="R40" s="76">
        <f aca="true" t="shared" si="7" ref="R40:R50">AVERAGE(O40:Q40)*2</f>
        <v>17.333333333333332</v>
      </c>
      <c r="S40" s="3">
        <v>10</v>
      </c>
      <c r="T40" s="3">
        <v>10</v>
      </c>
      <c r="U40" s="3">
        <v>10</v>
      </c>
      <c r="V40" s="76">
        <f aca="true" t="shared" si="8" ref="V40:V50">AVERAGE(S40:U40)</f>
        <v>10</v>
      </c>
      <c r="W40" s="77">
        <f aca="true" t="shared" si="9" ref="W40:W50">SUM(J40+N40+R40+V40)</f>
        <v>43.83333333333333</v>
      </c>
      <c r="X40" s="8" t="s">
        <v>275</v>
      </c>
    </row>
    <row r="41" spans="1:24" ht="12.75">
      <c r="A41" s="2">
        <v>16</v>
      </c>
      <c r="B41" s="20" t="s">
        <v>81</v>
      </c>
      <c r="C41" s="30">
        <v>616009520012813</v>
      </c>
      <c r="D41" s="15" t="s">
        <v>80</v>
      </c>
      <c r="E41" s="15" t="s">
        <v>37</v>
      </c>
      <c r="F41" s="15" t="s">
        <v>38</v>
      </c>
      <c r="G41" s="2">
        <v>9.5</v>
      </c>
      <c r="H41" s="2">
        <v>9</v>
      </c>
      <c r="I41" s="2">
        <v>9.5</v>
      </c>
      <c r="J41" s="75">
        <f t="shared" si="5"/>
        <v>9.333333333333334</v>
      </c>
      <c r="K41" s="2">
        <v>9</v>
      </c>
      <c r="L41" s="2">
        <v>9</v>
      </c>
      <c r="M41" s="2">
        <v>8.5</v>
      </c>
      <c r="N41" s="76">
        <f t="shared" si="6"/>
        <v>8.833333333333334</v>
      </c>
      <c r="O41" s="3">
        <v>7</v>
      </c>
      <c r="P41" s="3">
        <v>7.5</v>
      </c>
      <c r="Q41" s="3">
        <v>7.5</v>
      </c>
      <c r="R41" s="76">
        <f t="shared" si="7"/>
        <v>14.666666666666666</v>
      </c>
      <c r="S41" s="3">
        <v>9.5</v>
      </c>
      <c r="T41" s="3">
        <v>9.5</v>
      </c>
      <c r="U41" s="3">
        <v>9.5</v>
      </c>
      <c r="V41" s="76">
        <f t="shared" si="8"/>
        <v>9.5</v>
      </c>
      <c r="W41" s="77">
        <f t="shared" si="9"/>
        <v>42.333333333333336</v>
      </c>
      <c r="X41" s="8" t="s">
        <v>276</v>
      </c>
    </row>
    <row r="42" spans="1:24" ht="12.75">
      <c r="A42" s="2" t="s">
        <v>272</v>
      </c>
      <c r="B42" s="20" t="s">
        <v>271</v>
      </c>
      <c r="C42" s="20">
        <v>616009520036213</v>
      </c>
      <c r="D42" s="15" t="s">
        <v>34</v>
      </c>
      <c r="E42" s="15" t="s">
        <v>35</v>
      </c>
      <c r="F42" s="15" t="s">
        <v>16</v>
      </c>
      <c r="G42" s="2">
        <v>9.5</v>
      </c>
      <c r="H42" s="2">
        <v>9</v>
      </c>
      <c r="I42" s="2">
        <v>9.5</v>
      </c>
      <c r="J42" s="75">
        <f t="shared" si="5"/>
        <v>9.333333333333334</v>
      </c>
      <c r="K42" s="2">
        <v>8.5</v>
      </c>
      <c r="L42" s="2">
        <v>9</v>
      </c>
      <c r="M42" s="2">
        <v>8.5</v>
      </c>
      <c r="N42" s="76">
        <f t="shared" si="6"/>
        <v>8.666666666666666</v>
      </c>
      <c r="O42" s="3">
        <v>7</v>
      </c>
      <c r="P42" s="3">
        <v>7.5</v>
      </c>
      <c r="Q42" s="3">
        <v>7.5</v>
      </c>
      <c r="R42" s="76">
        <f t="shared" si="7"/>
        <v>14.666666666666666</v>
      </c>
      <c r="S42" s="3">
        <v>9.5</v>
      </c>
      <c r="T42" s="3">
        <v>9.5</v>
      </c>
      <c r="U42" s="3">
        <v>9.5</v>
      </c>
      <c r="V42" s="76">
        <f t="shared" si="8"/>
        <v>9.5</v>
      </c>
      <c r="W42" s="77">
        <f t="shared" si="9"/>
        <v>42.166666666666664</v>
      </c>
      <c r="X42" s="8" t="s">
        <v>277</v>
      </c>
    </row>
    <row r="43" spans="1:24" ht="12.75">
      <c r="A43" s="2">
        <v>23</v>
      </c>
      <c r="B43" s="20" t="s">
        <v>99</v>
      </c>
      <c r="C43" s="30">
        <v>616009520012713</v>
      </c>
      <c r="D43" s="15" t="s">
        <v>72</v>
      </c>
      <c r="E43" s="15" t="s">
        <v>100</v>
      </c>
      <c r="F43" s="15" t="s">
        <v>38</v>
      </c>
      <c r="G43" s="2">
        <v>8.5</v>
      </c>
      <c r="H43" s="2">
        <v>8.5</v>
      </c>
      <c r="I43" s="2">
        <v>8.5</v>
      </c>
      <c r="J43" s="75">
        <f t="shared" si="5"/>
        <v>8.5</v>
      </c>
      <c r="K43" s="2">
        <v>8.5</v>
      </c>
      <c r="L43" s="2">
        <v>8.5</v>
      </c>
      <c r="M43" s="2">
        <v>8.5</v>
      </c>
      <c r="N43" s="76">
        <f t="shared" si="6"/>
        <v>8.5</v>
      </c>
      <c r="O43" s="3">
        <v>7.5</v>
      </c>
      <c r="P43" s="3">
        <v>7.5</v>
      </c>
      <c r="Q43" s="3">
        <v>7.5</v>
      </c>
      <c r="R43" s="76">
        <f t="shared" si="7"/>
        <v>15</v>
      </c>
      <c r="S43" s="3">
        <v>9.5</v>
      </c>
      <c r="T43" s="3">
        <v>9.5</v>
      </c>
      <c r="U43" s="3">
        <v>9.5</v>
      </c>
      <c r="V43" s="76">
        <f t="shared" si="8"/>
        <v>9.5</v>
      </c>
      <c r="W43" s="77">
        <f t="shared" si="9"/>
        <v>41.5</v>
      </c>
      <c r="X43" s="8" t="s">
        <v>278</v>
      </c>
    </row>
    <row r="44" spans="1:24" ht="12.75">
      <c r="A44" s="2">
        <v>14</v>
      </c>
      <c r="B44" s="20" t="s">
        <v>76</v>
      </c>
      <c r="C44" s="30">
        <v>616009610069413</v>
      </c>
      <c r="D44" s="15" t="s">
        <v>77</v>
      </c>
      <c r="E44" s="15" t="s">
        <v>78</v>
      </c>
      <c r="F44" s="15" t="s">
        <v>101</v>
      </c>
      <c r="G44" s="2">
        <v>8.5</v>
      </c>
      <c r="H44" s="2">
        <v>7.5</v>
      </c>
      <c r="I44" s="2">
        <v>9</v>
      </c>
      <c r="J44" s="75">
        <f t="shared" si="5"/>
        <v>8.333333333333334</v>
      </c>
      <c r="K44" s="2">
        <v>8</v>
      </c>
      <c r="L44" s="2">
        <v>7.5</v>
      </c>
      <c r="M44" s="2">
        <v>8</v>
      </c>
      <c r="N44" s="76">
        <f t="shared" si="6"/>
        <v>7.833333333333333</v>
      </c>
      <c r="O44" s="3">
        <v>8</v>
      </c>
      <c r="P44" s="3">
        <v>8</v>
      </c>
      <c r="Q44" s="3">
        <v>8</v>
      </c>
      <c r="R44" s="76">
        <f t="shared" si="7"/>
        <v>16</v>
      </c>
      <c r="S44" s="3">
        <v>9</v>
      </c>
      <c r="T44" s="3">
        <v>9</v>
      </c>
      <c r="U44" s="3">
        <v>9</v>
      </c>
      <c r="V44" s="76">
        <f t="shared" si="8"/>
        <v>9</v>
      </c>
      <c r="W44" s="77">
        <f t="shared" si="9"/>
        <v>41.16666666666667</v>
      </c>
      <c r="X44" s="8" t="s">
        <v>283</v>
      </c>
    </row>
    <row r="45" spans="1:24" ht="12.75">
      <c r="A45" s="2">
        <v>17</v>
      </c>
      <c r="B45" s="20" t="s">
        <v>82</v>
      </c>
      <c r="C45" s="30">
        <v>616009520028313</v>
      </c>
      <c r="D45" s="15" t="s">
        <v>83</v>
      </c>
      <c r="E45" s="15" t="s">
        <v>84</v>
      </c>
      <c r="F45" s="15" t="s">
        <v>31</v>
      </c>
      <c r="G45" s="2">
        <v>8.5</v>
      </c>
      <c r="H45" s="2">
        <v>9</v>
      </c>
      <c r="I45" s="2">
        <v>8</v>
      </c>
      <c r="J45" s="75">
        <f t="shared" si="5"/>
        <v>8.5</v>
      </c>
      <c r="K45" s="2">
        <v>8.5</v>
      </c>
      <c r="L45" s="2">
        <v>8.5</v>
      </c>
      <c r="M45" s="2">
        <v>8.5</v>
      </c>
      <c r="N45" s="76">
        <f t="shared" si="6"/>
        <v>8.5</v>
      </c>
      <c r="O45" s="3">
        <v>7.5</v>
      </c>
      <c r="P45" s="3">
        <v>7.5</v>
      </c>
      <c r="Q45" s="3">
        <v>7.5</v>
      </c>
      <c r="R45" s="76">
        <f t="shared" si="7"/>
        <v>15</v>
      </c>
      <c r="S45" s="3">
        <v>9</v>
      </c>
      <c r="T45" s="3">
        <v>8</v>
      </c>
      <c r="U45" s="3">
        <v>9</v>
      </c>
      <c r="V45" s="76">
        <f t="shared" si="8"/>
        <v>8.666666666666666</v>
      </c>
      <c r="W45" s="77">
        <f t="shared" si="9"/>
        <v>40.666666666666664</v>
      </c>
      <c r="X45" s="8" t="s">
        <v>284</v>
      </c>
    </row>
    <row r="46" spans="1:24" ht="12.75">
      <c r="A46" s="2">
        <v>20</v>
      </c>
      <c r="B46" s="20" t="s">
        <v>90</v>
      </c>
      <c r="C46" s="30">
        <v>616007520017213</v>
      </c>
      <c r="D46" s="15" t="s">
        <v>91</v>
      </c>
      <c r="E46" s="15" t="s">
        <v>92</v>
      </c>
      <c r="F46" s="15" t="s">
        <v>102</v>
      </c>
      <c r="G46" s="2">
        <v>8.5</v>
      </c>
      <c r="H46" s="2">
        <v>8.5</v>
      </c>
      <c r="I46" s="2">
        <v>8.5</v>
      </c>
      <c r="J46" s="75">
        <f t="shared" si="5"/>
        <v>8.5</v>
      </c>
      <c r="K46" s="2">
        <v>8</v>
      </c>
      <c r="L46" s="2">
        <v>8.5</v>
      </c>
      <c r="M46" s="2">
        <v>8</v>
      </c>
      <c r="N46" s="76">
        <f t="shared" si="6"/>
        <v>8.166666666666666</v>
      </c>
      <c r="O46" s="3">
        <v>7</v>
      </c>
      <c r="P46" s="3">
        <v>8</v>
      </c>
      <c r="Q46" s="3">
        <v>7</v>
      </c>
      <c r="R46" s="76">
        <f t="shared" si="7"/>
        <v>14.666666666666666</v>
      </c>
      <c r="S46" s="3">
        <v>9.5</v>
      </c>
      <c r="T46" s="3">
        <v>9</v>
      </c>
      <c r="U46" s="3">
        <v>9.5</v>
      </c>
      <c r="V46" s="76">
        <f t="shared" si="8"/>
        <v>9.333333333333334</v>
      </c>
      <c r="W46" s="77">
        <f t="shared" si="9"/>
        <v>40.666666666666664</v>
      </c>
      <c r="X46" s="8" t="s">
        <v>284</v>
      </c>
    </row>
    <row r="47" spans="1:24" ht="12.75">
      <c r="A47" s="2">
        <v>18</v>
      </c>
      <c r="B47" s="21" t="s">
        <v>85</v>
      </c>
      <c r="C47" s="31">
        <v>616009610069513</v>
      </c>
      <c r="D47" s="16" t="s">
        <v>86</v>
      </c>
      <c r="E47" s="16" t="s">
        <v>87</v>
      </c>
      <c r="F47" s="16" t="s">
        <v>101</v>
      </c>
      <c r="G47" s="2">
        <v>8</v>
      </c>
      <c r="H47" s="2">
        <v>8</v>
      </c>
      <c r="I47" s="2">
        <v>8.5</v>
      </c>
      <c r="J47" s="75">
        <f t="shared" si="5"/>
        <v>8.166666666666666</v>
      </c>
      <c r="K47" s="2">
        <v>7.5</v>
      </c>
      <c r="L47" s="2">
        <v>7</v>
      </c>
      <c r="M47" s="2">
        <v>7.5</v>
      </c>
      <c r="N47" s="76">
        <f t="shared" si="6"/>
        <v>7.333333333333333</v>
      </c>
      <c r="O47" s="3">
        <v>7</v>
      </c>
      <c r="P47" s="3">
        <v>7.5</v>
      </c>
      <c r="Q47" s="3">
        <v>7.5</v>
      </c>
      <c r="R47" s="76">
        <f t="shared" si="7"/>
        <v>14.666666666666666</v>
      </c>
      <c r="S47" s="3">
        <v>9</v>
      </c>
      <c r="T47" s="3">
        <v>9</v>
      </c>
      <c r="U47" s="3">
        <v>9</v>
      </c>
      <c r="V47" s="76">
        <f t="shared" si="8"/>
        <v>9</v>
      </c>
      <c r="W47" s="77">
        <f t="shared" si="9"/>
        <v>39.166666666666664</v>
      </c>
      <c r="X47" s="8" t="s">
        <v>285</v>
      </c>
    </row>
    <row r="48" spans="1:24" ht="12.75">
      <c r="A48" s="2">
        <v>15</v>
      </c>
      <c r="B48" s="20" t="s">
        <v>79</v>
      </c>
      <c r="C48" s="30">
        <v>616009530046113</v>
      </c>
      <c r="D48" s="15" t="s">
        <v>80</v>
      </c>
      <c r="E48" s="15" t="s">
        <v>44</v>
      </c>
      <c r="F48" s="15" t="s">
        <v>45</v>
      </c>
      <c r="G48" s="2">
        <v>7.5</v>
      </c>
      <c r="H48" s="2">
        <v>8</v>
      </c>
      <c r="I48" s="2">
        <v>8</v>
      </c>
      <c r="J48" s="75">
        <f t="shared" si="5"/>
        <v>7.833333333333333</v>
      </c>
      <c r="K48" s="2">
        <v>7.5</v>
      </c>
      <c r="L48" s="2">
        <v>7.5</v>
      </c>
      <c r="M48" s="2">
        <v>7.5</v>
      </c>
      <c r="N48" s="76">
        <f t="shared" si="6"/>
        <v>7.5</v>
      </c>
      <c r="O48" s="3">
        <v>6.5</v>
      </c>
      <c r="P48" s="3">
        <v>7</v>
      </c>
      <c r="Q48" s="3">
        <v>6.5</v>
      </c>
      <c r="R48" s="76">
        <f t="shared" si="7"/>
        <v>13.333333333333334</v>
      </c>
      <c r="S48" s="3">
        <v>9</v>
      </c>
      <c r="T48" s="3">
        <v>8</v>
      </c>
      <c r="U48" s="3">
        <v>8.5</v>
      </c>
      <c r="V48" s="76">
        <f t="shared" si="8"/>
        <v>8.5</v>
      </c>
      <c r="W48" s="77">
        <f t="shared" si="9"/>
        <v>37.166666666666664</v>
      </c>
      <c r="X48" s="8" t="s">
        <v>286</v>
      </c>
    </row>
    <row r="49" spans="1:24" ht="12.75">
      <c r="A49" s="2">
        <v>21</v>
      </c>
      <c r="B49" s="20" t="s">
        <v>95</v>
      </c>
      <c r="C49" s="30">
        <v>616009610110013</v>
      </c>
      <c r="D49" s="15" t="s">
        <v>93</v>
      </c>
      <c r="E49" s="15" t="s">
        <v>94</v>
      </c>
      <c r="F49" s="15" t="s">
        <v>103</v>
      </c>
      <c r="G49" s="2">
        <v>8</v>
      </c>
      <c r="H49" s="2">
        <v>8</v>
      </c>
      <c r="I49" s="2">
        <v>7.5</v>
      </c>
      <c r="J49" s="75">
        <f t="shared" si="5"/>
        <v>7.833333333333333</v>
      </c>
      <c r="K49" s="2">
        <v>7.5</v>
      </c>
      <c r="L49" s="2">
        <v>7</v>
      </c>
      <c r="M49" s="2">
        <v>7.5</v>
      </c>
      <c r="N49" s="76">
        <f t="shared" si="6"/>
        <v>7.333333333333333</v>
      </c>
      <c r="O49" s="3">
        <v>6.5</v>
      </c>
      <c r="P49" s="3">
        <v>7</v>
      </c>
      <c r="Q49" s="3">
        <v>6.5</v>
      </c>
      <c r="R49" s="76">
        <f t="shared" si="7"/>
        <v>13.333333333333334</v>
      </c>
      <c r="S49" s="3">
        <v>8</v>
      </c>
      <c r="T49" s="3">
        <v>9</v>
      </c>
      <c r="U49" s="3">
        <v>8.5</v>
      </c>
      <c r="V49" s="76">
        <f t="shared" si="8"/>
        <v>8.5</v>
      </c>
      <c r="W49" s="77">
        <f t="shared" si="9"/>
        <v>37</v>
      </c>
      <c r="X49" s="8" t="s">
        <v>287</v>
      </c>
    </row>
    <row r="50" spans="1:24" ht="12.75">
      <c r="A50" s="2">
        <v>22</v>
      </c>
      <c r="B50" s="20" t="s">
        <v>96</v>
      </c>
      <c r="C50" s="30">
        <v>616007520017113</v>
      </c>
      <c r="D50" s="15" t="s">
        <v>97</v>
      </c>
      <c r="E50" s="15" t="s">
        <v>98</v>
      </c>
      <c r="F50" s="15" t="s">
        <v>104</v>
      </c>
      <c r="G50" s="2">
        <v>0</v>
      </c>
      <c r="H50" s="2">
        <v>0</v>
      </c>
      <c r="I50" s="2">
        <v>0</v>
      </c>
      <c r="J50" s="75">
        <f t="shared" si="5"/>
        <v>0</v>
      </c>
      <c r="K50" s="2">
        <v>0</v>
      </c>
      <c r="L50" s="2">
        <v>0</v>
      </c>
      <c r="M50" s="2">
        <v>0</v>
      </c>
      <c r="N50" s="76">
        <f t="shared" si="6"/>
        <v>0</v>
      </c>
      <c r="O50" s="3">
        <v>0</v>
      </c>
      <c r="P50" s="3">
        <v>0</v>
      </c>
      <c r="Q50" s="3">
        <v>0</v>
      </c>
      <c r="R50" s="76">
        <f t="shared" si="7"/>
        <v>0</v>
      </c>
      <c r="S50" s="3">
        <v>0</v>
      </c>
      <c r="T50" s="3">
        <v>0</v>
      </c>
      <c r="U50" s="3">
        <v>0</v>
      </c>
      <c r="V50" s="76">
        <f t="shared" si="8"/>
        <v>0</v>
      </c>
      <c r="W50" s="77">
        <f t="shared" si="9"/>
        <v>0</v>
      </c>
      <c r="X50" s="8" t="s">
        <v>279</v>
      </c>
    </row>
    <row r="51" spans="1:24" ht="12.75">
      <c r="A51" s="11"/>
      <c r="B51" s="22"/>
      <c r="C51" s="22"/>
      <c r="D51" s="17"/>
      <c r="E51" s="17"/>
      <c r="F51" s="17"/>
      <c r="G51" s="11"/>
      <c r="H51" s="11"/>
      <c r="I51" s="11"/>
      <c r="J51" s="86"/>
      <c r="K51" s="11"/>
      <c r="L51" s="11"/>
      <c r="M51" s="11"/>
      <c r="N51" s="86"/>
      <c r="O51" s="12"/>
      <c r="P51" s="12"/>
      <c r="Q51" s="12"/>
      <c r="R51" s="86"/>
      <c r="S51" s="12"/>
      <c r="T51" s="12"/>
      <c r="U51" s="12"/>
      <c r="V51" s="86"/>
      <c r="W51" s="87"/>
      <c r="X51" s="88"/>
    </row>
    <row r="52" spans="2:24" ht="15">
      <c r="B52" s="115" t="s">
        <v>105</v>
      </c>
      <c r="C52" s="115"/>
      <c r="D52" s="115"/>
      <c r="E52" s="115"/>
      <c r="F52" s="115"/>
      <c r="N52" s="114"/>
      <c r="O52" s="114"/>
      <c r="P52" s="114"/>
      <c r="Q52" s="114"/>
      <c r="R52" s="114"/>
      <c r="S52" s="114"/>
      <c r="T52" s="114"/>
      <c r="U52" s="114"/>
      <c r="V52" s="114"/>
      <c r="W52" s="114"/>
      <c r="X52" s="114"/>
    </row>
    <row r="53" ht="13.5" thickBot="1"/>
    <row r="54" spans="1:24" ht="13.5" customHeight="1" thickBot="1">
      <c r="A54" s="118" t="s">
        <v>0</v>
      </c>
      <c r="B54" s="111" t="s">
        <v>1</v>
      </c>
      <c r="C54" s="120" t="s">
        <v>194</v>
      </c>
      <c r="D54" s="111" t="s">
        <v>2</v>
      </c>
      <c r="E54" s="111" t="s">
        <v>3</v>
      </c>
      <c r="F54" s="111" t="s">
        <v>4</v>
      </c>
      <c r="G54" s="105" t="s">
        <v>7</v>
      </c>
      <c r="H54" s="106"/>
      <c r="I54" s="106"/>
      <c r="J54" s="107"/>
      <c r="K54" s="105" t="s">
        <v>8</v>
      </c>
      <c r="L54" s="106"/>
      <c r="M54" s="106"/>
      <c r="N54" s="107"/>
      <c r="O54" s="105" t="s">
        <v>54</v>
      </c>
      <c r="P54" s="106"/>
      <c r="Q54" s="106"/>
      <c r="R54" s="107"/>
      <c r="S54" s="105" t="s">
        <v>9</v>
      </c>
      <c r="T54" s="106"/>
      <c r="U54" s="106"/>
      <c r="V54" s="107"/>
      <c r="W54" s="116" t="s">
        <v>6</v>
      </c>
      <c r="X54" s="118" t="s">
        <v>5</v>
      </c>
    </row>
    <row r="55" spans="1:24" ht="13.5" thickBot="1">
      <c r="A55" s="119"/>
      <c r="B55" s="112"/>
      <c r="C55" s="121"/>
      <c r="D55" s="112"/>
      <c r="E55" s="112"/>
      <c r="F55" s="112"/>
      <c r="G55" s="4" t="s">
        <v>253</v>
      </c>
      <c r="H55" s="5" t="s">
        <v>254</v>
      </c>
      <c r="I55" s="5" t="s">
        <v>255</v>
      </c>
      <c r="J55" s="25" t="s">
        <v>10</v>
      </c>
      <c r="K55" s="4" t="s">
        <v>253</v>
      </c>
      <c r="L55" s="5" t="s">
        <v>254</v>
      </c>
      <c r="M55" s="5" t="s">
        <v>255</v>
      </c>
      <c r="N55" s="25" t="s">
        <v>10</v>
      </c>
      <c r="O55" s="4" t="s">
        <v>253</v>
      </c>
      <c r="P55" s="5" t="s">
        <v>254</v>
      </c>
      <c r="Q55" s="5" t="s">
        <v>255</v>
      </c>
      <c r="R55" s="25" t="s">
        <v>10</v>
      </c>
      <c r="S55" s="4" t="s">
        <v>253</v>
      </c>
      <c r="T55" s="5" t="s">
        <v>254</v>
      </c>
      <c r="U55" s="5" t="s">
        <v>255</v>
      </c>
      <c r="V55" s="25" t="s">
        <v>10</v>
      </c>
      <c r="W55" s="117"/>
      <c r="X55" s="119"/>
    </row>
    <row r="56" spans="1:24" ht="12.75">
      <c r="A56" s="2">
        <v>27</v>
      </c>
      <c r="B56" s="20" t="s">
        <v>114</v>
      </c>
      <c r="C56" s="30">
        <v>616007610069613</v>
      </c>
      <c r="D56" s="15" t="s">
        <v>115</v>
      </c>
      <c r="E56" s="15" t="s">
        <v>116</v>
      </c>
      <c r="F56" s="15" t="s">
        <v>101</v>
      </c>
      <c r="G56" s="2">
        <v>9</v>
      </c>
      <c r="H56" s="2">
        <v>8</v>
      </c>
      <c r="I56" s="2">
        <v>9</v>
      </c>
      <c r="J56" s="75">
        <f aca="true" t="shared" si="10" ref="J56:J62">AVERAGE(G56:I56)</f>
        <v>8.666666666666666</v>
      </c>
      <c r="K56" s="2">
        <v>7.5</v>
      </c>
      <c r="L56" s="2">
        <v>7.5</v>
      </c>
      <c r="M56" s="2">
        <v>7.5</v>
      </c>
      <c r="N56" s="76">
        <f aca="true" t="shared" si="11" ref="N56:N62">AVERAGE(K56:M56)</f>
        <v>7.5</v>
      </c>
      <c r="O56" s="3">
        <v>8</v>
      </c>
      <c r="P56" s="3">
        <v>9</v>
      </c>
      <c r="Q56" s="3">
        <v>9</v>
      </c>
      <c r="R56" s="76">
        <f aca="true" t="shared" si="12" ref="R56:R62">AVERAGE(O56:Q56)*2</f>
        <v>17.333333333333332</v>
      </c>
      <c r="S56" s="3">
        <v>9.5</v>
      </c>
      <c r="T56" s="3">
        <v>9.5</v>
      </c>
      <c r="U56" s="3">
        <v>10</v>
      </c>
      <c r="V56" s="76">
        <f aca="true" t="shared" si="13" ref="V56:V62">AVERAGE(S56:U56)</f>
        <v>9.666666666666666</v>
      </c>
      <c r="W56" s="77">
        <f aca="true" t="shared" si="14" ref="W56:W62">SUM(J56+N56+R56+V56)</f>
        <v>43.166666666666664</v>
      </c>
      <c r="X56" s="2">
        <v>1</v>
      </c>
    </row>
    <row r="57" spans="1:24" ht="12.75">
      <c r="A57" s="2">
        <v>24</v>
      </c>
      <c r="B57" s="20" t="s">
        <v>106</v>
      </c>
      <c r="C57" s="30">
        <v>616009520023813</v>
      </c>
      <c r="D57" s="15" t="s">
        <v>80</v>
      </c>
      <c r="E57" s="15" t="s">
        <v>107</v>
      </c>
      <c r="F57" s="15" t="s">
        <v>108</v>
      </c>
      <c r="G57" s="2">
        <v>9.5</v>
      </c>
      <c r="H57" s="2">
        <v>8.5</v>
      </c>
      <c r="I57" s="2">
        <v>9</v>
      </c>
      <c r="J57" s="75">
        <f t="shared" si="10"/>
        <v>9</v>
      </c>
      <c r="K57" s="2">
        <v>8.5</v>
      </c>
      <c r="L57" s="2">
        <v>8.5</v>
      </c>
      <c r="M57" s="2">
        <v>8.5</v>
      </c>
      <c r="N57" s="76">
        <f t="shared" si="11"/>
        <v>8.5</v>
      </c>
      <c r="O57" s="3">
        <v>7.5</v>
      </c>
      <c r="P57" s="3">
        <v>8</v>
      </c>
      <c r="Q57" s="3">
        <v>7.5</v>
      </c>
      <c r="R57" s="76">
        <f t="shared" si="12"/>
        <v>15.333333333333334</v>
      </c>
      <c r="S57" s="3">
        <v>9.5</v>
      </c>
      <c r="T57" s="3">
        <v>9.5</v>
      </c>
      <c r="U57" s="3">
        <v>9.5</v>
      </c>
      <c r="V57" s="76">
        <f t="shared" si="13"/>
        <v>9.5</v>
      </c>
      <c r="W57" s="77">
        <f t="shared" si="14"/>
        <v>42.333333333333336</v>
      </c>
      <c r="X57" s="2">
        <v>2</v>
      </c>
    </row>
    <row r="58" spans="1:24" ht="12.75">
      <c r="A58" s="2">
        <v>25</v>
      </c>
      <c r="B58" s="20" t="s">
        <v>109</v>
      </c>
      <c r="C58" s="30">
        <v>616009610112913</v>
      </c>
      <c r="D58" s="15" t="s">
        <v>110</v>
      </c>
      <c r="E58" s="15" t="s">
        <v>111</v>
      </c>
      <c r="F58" s="15" t="s">
        <v>121</v>
      </c>
      <c r="G58" s="2">
        <v>9</v>
      </c>
      <c r="H58" s="2">
        <v>8.5</v>
      </c>
      <c r="I58" s="2">
        <v>9</v>
      </c>
      <c r="J58" s="75">
        <f t="shared" si="10"/>
        <v>8.833333333333334</v>
      </c>
      <c r="K58" s="2">
        <v>8</v>
      </c>
      <c r="L58" s="2">
        <v>8</v>
      </c>
      <c r="M58" s="2">
        <v>8.5</v>
      </c>
      <c r="N58" s="76">
        <f t="shared" si="11"/>
        <v>8.166666666666666</v>
      </c>
      <c r="O58" s="3">
        <v>7.5</v>
      </c>
      <c r="P58" s="3">
        <v>7</v>
      </c>
      <c r="Q58" s="3">
        <v>7.5</v>
      </c>
      <c r="R58" s="76">
        <f t="shared" si="12"/>
        <v>14.666666666666666</v>
      </c>
      <c r="S58" s="3">
        <v>9.5</v>
      </c>
      <c r="T58" s="3">
        <v>10</v>
      </c>
      <c r="U58" s="3">
        <v>10</v>
      </c>
      <c r="V58" s="76">
        <f t="shared" si="13"/>
        <v>9.833333333333334</v>
      </c>
      <c r="W58" s="77">
        <f t="shared" si="14"/>
        <v>41.5</v>
      </c>
      <c r="X58" s="2">
        <v>3</v>
      </c>
    </row>
    <row r="59" spans="1:24" ht="12.75">
      <c r="A59" s="2">
        <v>28</v>
      </c>
      <c r="B59" s="20" t="s">
        <v>117</v>
      </c>
      <c r="C59" s="30">
        <v>616009520090513</v>
      </c>
      <c r="D59" s="15" t="s">
        <v>118</v>
      </c>
      <c r="E59" s="15" t="s">
        <v>28</v>
      </c>
      <c r="F59" s="15" t="s">
        <v>21</v>
      </c>
      <c r="G59" s="2">
        <v>9</v>
      </c>
      <c r="H59" s="2">
        <v>8.5</v>
      </c>
      <c r="I59" s="2">
        <v>8.5</v>
      </c>
      <c r="J59" s="75">
        <f t="shared" si="10"/>
        <v>8.666666666666666</v>
      </c>
      <c r="K59" s="2">
        <v>8</v>
      </c>
      <c r="L59" s="2">
        <v>8.5</v>
      </c>
      <c r="M59" s="2">
        <v>8</v>
      </c>
      <c r="N59" s="76">
        <f t="shared" si="11"/>
        <v>8.166666666666666</v>
      </c>
      <c r="O59" s="3">
        <v>7</v>
      </c>
      <c r="P59" s="3">
        <v>8</v>
      </c>
      <c r="Q59" s="3">
        <v>7</v>
      </c>
      <c r="R59" s="76">
        <f t="shared" si="12"/>
        <v>14.666666666666666</v>
      </c>
      <c r="S59" s="3">
        <v>9.5</v>
      </c>
      <c r="T59" s="3">
        <v>9.5</v>
      </c>
      <c r="U59" s="3">
        <v>9.5</v>
      </c>
      <c r="V59" s="76">
        <f t="shared" si="13"/>
        <v>9.5</v>
      </c>
      <c r="W59" s="77">
        <f t="shared" si="14"/>
        <v>41</v>
      </c>
      <c r="X59" s="2">
        <v>4</v>
      </c>
    </row>
    <row r="60" spans="1:24" ht="12.75">
      <c r="A60" s="2" t="s">
        <v>196</v>
      </c>
      <c r="B60" s="32" t="s">
        <v>197</v>
      </c>
      <c r="C60" s="33">
        <v>616007520028413</v>
      </c>
      <c r="D60" s="15" t="s">
        <v>137</v>
      </c>
      <c r="E60" s="15" t="s">
        <v>198</v>
      </c>
      <c r="F60" s="15" t="s">
        <v>31</v>
      </c>
      <c r="G60" s="2">
        <v>8.5</v>
      </c>
      <c r="H60" s="2">
        <v>8</v>
      </c>
      <c r="I60" s="2">
        <v>8</v>
      </c>
      <c r="J60" s="75">
        <f t="shared" si="10"/>
        <v>8.166666666666666</v>
      </c>
      <c r="K60" s="2">
        <v>8</v>
      </c>
      <c r="L60" s="2">
        <v>8</v>
      </c>
      <c r="M60" s="2">
        <v>8</v>
      </c>
      <c r="N60" s="76">
        <f t="shared" si="11"/>
        <v>8</v>
      </c>
      <c r="O60" s="3">
        <v>7.5</v>
      </c>
      <c r="P60" s="3">
        <v>7</v>
      </c>
      <c r="Q60" s="3">
        <v>7</v>
      </c>
      <c r="R60" s="76">
        <f t="shared" si="12"/>
        <v>14.333333333333334</v>
      </c>
      <c r="S60" s="3">
        <v>9.5</v>
      </c>
      <c r="T60" s="3">
        <v>9.5</v>
      </c>
      <c r="U60" s="3">
        <v>9.5</v>
      </c>
      <c r="V60" s="76">
        <f t="shared" si="13"/>
        <v>9.5</v>
      </c>
      <c r="W60" s="77">
        <f t="shared" si="14"/>
        <v>40</v>
      </c>
      <c r="X60" s="2">
        <v>5</v>
      </c>
    </row>
    <row r="61" spans="1:24" ht="12.75">
      <c r="A61" s="2">
        <v>29</v>
      </c>
      <c r="B61" s="21" t="s">
        <v>119</v>
      </c>
      <c r="C61" s="31">
        <v>616009610164613</v>
      </c>
      <c r="D61" s="16" t="s">
        <v>72</v>
      </c>
      <c r="E61" s="16" t="s">
        <v>120</v>
      </c>
      <c r="F61" s="16" t="s">
        <v>122</v>
      </c>
      <c r="G61" s="2">
        <v>8</v>
      </c>
      <c r="H61" s="2">
        <v>8</v>
      </c>
      <c r="I61" s="2">
        <v>8</v>
      </c>
      <c r="J61" s="75">
        <f t="shared" si="10"/>
        <v>8</v>
      </c>
      <c r="K61" s="2">
        <v>8</v>
      </c>
      <c r="L61" s="2">
        <v>8</v>
      </c>
      <c r="M61" s="2">
        <v>8</v>
      </c>
      <c r="N61" s="76">
        <f t="shared" si="11"/>
        <v>8</v>
      </c>
      <c r="O61" s="3">
        <v>7</v>
      </c>
      <c r="P61" s="3">
        <v>7.5</v>
      </c>
      <c r="Q61" s="3">
        <v>7.5</v>
      </c>
      <c r="R61" s="76">
        <f t="shared" si="12"/>
        <v>14.666666666666666</v>
      </c>
      <c r="S61" s="3">
        <v>9</v>
      </c>
      <c r="T61" s="3">
        <v>8.5</v>
      </c>
      <c r="U61" s="3">
        <v>9.5</v>
      </c>
      <c r="V61" s="76">
        <f t="shared" si="13"/>
        <v>9</v>
      </c>
      <c r="W61" s="77">
        <f t="shared" si="14"/>
        <v>39.666666666666664</v>
      </c>
      <c r="X61" s="2">
        <v>6</v>
      </c>
    </row>
    <row r="62" spans="1:24" ht="12.75">
      <c r="A62" s="2">
        <v>26</v>
      </c>
      <c r="B62" s="20" t="s">
        <v>112</v>
      </c>
      <c r="C62" s="30">
        <v>616009530046213</v>
      </c>
      <c r="D62" s="15" t="s">
        <v>43</v>
      </c>
      <c r="E62" s="15" t="s">
        <v>113</v>
      </c>
      <c r="F62" s="15" t="s">
        <v>45</v>
      </c>
      <c r="G62" s="2">
        <v>7</v>
      </c>
      <c r="H62" s="2">
        <v>7.5</v>
      </c>
      <c r="I62" s="2">
        <v>7.5</v>
      </c>
      <c r="J62" s="75">
        <f t="shared" si="10"/>
        <v>7.333333333333333</v>
      </c>
      <c r="K62" s="2">
        <v>7.5</v>
      </c>
      <c r="L62" s="2">
        <v>7.5</v>
      </c>
      <c r="M62" s="2">
        <v>7.5</v>
      </c>
      <c r="N62" s="76">
        <f t="shared" si="11"/>
        <v>7.5</v>
      </c>
      <c r="O62" s="3">
        <v>7.5</v>
      </c>
      <c r="P62" s="3">
        <v>7.5</v>
      </c>
      <c r="Q62" s="3">
        <v>7</v>
      </c>
      <c r="R62" s="76">
        <f t="shared" si="12"/>
        <v>14.666666666666666</v>
      </c>
      <c r="S62" s="3">
        <v>8.5</v>
      </c>
      <c r="T62" s="3">
        <v>8.5</v>
      </c>
      <c r="U62" s="3">
        <v>9</v>
      </c>
      <c r="V62" s="76">
        <f t="shared" si="13"/>
        <v>8.666666666666666</v>
      </c>
      <c r="W62" s="77">
        <f t="shared" si="14"/>
        <v>38.166666666666664</v>
      </c>
      <c r="X62" s="2">
        <v>7</v>
      </c>
    </row>
    <row r="63" spans="2:24" ht="15">
      <c r="B63" s="115" t="s">
        <v>123</v>
      </c>
      <c r="C63" s="115"/>
      <c r="D63" s="115"/>
      <c r="E63" s="115"/>
      <c r="F63" s="115"/>
      <c r="N63" s="114"/>
      <c r="O63" s="114"/>
      <c r="P63" s="114"/>
      <c r="Q63" s="114"/>
      <c r="R63" s="114"/>
      <c r="S63" s="114"/>
      <c r="T63" s="114"/>
      <c r="U63" s="114"/>
      <c r="V63" s="114"/>
      <c r="W63" s="114"/>
      <c r="X63" s="114"/>
    </row>
    <row r="64" ht="13.5" thickBot="1"/>
    <row r="65" spans="1:24" ht="13.5" thickBot="1">
      <c r="A65" s="118" t="s">
        <v>0</v>
      </c>
      <c r="B65" s="111" t="s">
        <v>1</v>
      </c>
      <c r="C65" s="120" t="s">
        <v>194</v>
      </c>
      <c r="D65" s="111" t="s">
        <v>2</v>
      </c>
      <c r="E65" s="111" t="s">
        <v>3</v>
      </c>
      <c r="F65" s="111" t="s">
        <v>4</v>
      </c>
      <c r="G65" s="105" t="s">
        <v>7</v>
      </c>
      <c r="H65" s="106"/>
      <c r="I65" s="106"/>
      <c r="J65" s="107"/>
      <c r="K65" s="105" t="s">
        <v>8</v>
      </c>
      <c r="L65" s="106"/>
      <c r="M65" s="106"/>
      <c r="N65" s="107"/>
      <c r="O65" s="105" t="s">
        <v>54</v>
      </c>
      <c r="P65" s="106"/>
      <c r="Q65" s="106"/>
      <c r="R65" s="107"/>
      <c r="S65" s="105" t="s">
        <v>9</v>
      </c>
      <c r="T65" s="106"/>
      <c r="U65" s="106"/>
      <c r="V65" s="107"/>
      <c r="W65" s="116" t="s">
        <v>6</v>
      </c>
      <c r="X65" s="118" t="s">
        <v>5</v>
      </c>
    </row>
    <row r="66" spans="1:24" ht="13.5" thickBot="1">
      <c r="A66" s="119"/>
      <c r="B66" s="112"/>
      <c r="C66" s="121"/>
      <c r="D66" s="112"/>
      <c r="E66" s="112"/>
      <c r="F66" s="112"/>
      <c r="G66" s="4" t="s">
        <v>253</v>
      </c>
      <c r="H66" s="5" t="s">
        <v>254</v>
      </c>
      <c r="I66" s="5" t="s">
        <v>255</v>
      </c>
      <c r="J66" s="25" t="s">
        <v>10</v>
      </c>
      <c r="K66" s="4" t="s">
        <v>253</v>
      </c>
      <c r="L66" s="5" t="s">
        <v>254</v>
      </c>
      <c r="M66" s="5" t="s">
        <v>255</v>
      </c>
      <c r="N66" s="25" t="s">
        <v>10</v>
      </c>
      <c r="O66" s="4" t="s">
        <v>253</v>
      </c>
      <c r="P66" s="5" t="s">
        <v>254</v>
      </c>
      <c r="Q66" s="5" t="s">
        <v>255</v>
      </c>
      <c r="R66" s="25" t="s">
        <v>10</v>
      </c>
      <c r="S66" s="4" t="s">
        <v>253</v>
      </c>
      <c r="T66" s="5" t="s">
        <v>254</v>
      </c>
      <c r="U66" s="5" t="s">
        <v>255</v>
      </c>
      <c r="V66" s="25" t="s">
        <v>10</v>
      </c>
      <c r="W66" s="117"/>
      <c r="X66" s="119"/>
    </row>
    <row r="67" spans="1:24" ht="12.75">
      <c r="A67" s="2">
        <v>30</v>
      </c>
      <c r="B67" s="20" t="s">
        <v>125</v>
      </c>
      <c r="C67" s="30">
        <v>616009520028812</v>
      </c>
      <c r="D67" s="15" t="s">
        <v>126</v>
      </c>
      <c r="E67" s="15" t="s">
        <v>127</v>
      </c>
      <c r="F67" s="15" t="s">
        <v>16</v>
      </c>
      <c r="G67" s="2">
        <v>9</v>
      </c>
      <c r="H67" s="2">
        <v>8</v>
      </c>
      <c r="I67" s="2">
        <v>9</v>
      </c>
      <c r="J67" s="75">
        <f aca="true" t="shared" si="15" ref="J67:J79">AVERAGE(G67:I67)</f>
        <v>8.666666666666666</v>
      </c>
      <c r="K67" s="2">
        <v>9</v>
      </c>
      <c r="L67" s="2">
        <v>8.5</v>
      </c>
      <c r="M67" s="2">
        <v>8.5</v>
      </c>
      <c r="N67" s="76">
        <f aca="true" t="shared" si="16" ref="N67:N79">AVERAGE(K67:M67)</f>
        <v>8.666666666666666</v>
      </c>
      <c r="O67" s="3">
        <v>8</v>
      </c>
      <c r="P67" s="3">
        <v>7.5</v>
      </c>
      <c r="Q67" s="3">
        <v>8</v>
      </c>
      <c r="R67" s="76">
        <f aca="true" t="shared" si="17" ref="R67:R79">AVERAGE(O67:Q67)*2</f>
        <v>15.666666666666666</v>
      </c>
      <c r="S67" s="3">
        <v>9.5</v>
      </c>
      <c r="T67" s="3">
        <v>9.5</v>
      </c>
      <c r="U67" s="3">
        <v>9.5</v>
      </c>
      <c r="V67" s="76">
        <f aca="true" t="shared" si="18" ref="V67:V79">AVERAGE(S67:U67)</f>
        <v>9.5</v>
      </c>
      <c r="W67" s="77">
        <f aca="true" t="shared" si="19" ref="W67:W79">SUM(J67+N67+R67+V67)</f>
        <v>42.5</v>
      </c>
      <c r="X67" s="2">
        <v>1</v>
      </c>
    </row>
    <row r="68" spans="1:24" ht="12.75">
      <c r="A68" s="2">
        <v>31</v>
      </c>
      <c r="B68" s="20" t="s">
        <v>128</v>
      </c>
      <c r="C68" s="30">
        <v>616007520047012</v>
      </c>
      <c r="D68" s="15" t="s">
        <v>129</v>
      </c>
      <c r="E68" s="15" t="s">
        <v>130</v>
      </c>
      <c r="F68" s="15" t="s">
        <v>108</v>
      </c>
      <c r="G68" s="2">
        <v>9</v>
      </c>
      <c r="H68" s="2">
        <v>8.5</v>
      </c>
      <c r="I68" s="2">
        <v>9</v>
      </c>
      <c r="J68" s="75">
        <f t="shared" si="15"/>
        <v>8.833333333333334</v>
      </c>
      <c r="K68" s="2">
        <v>8.5</v>
      </c>
      <c r="L68" s="2">
        <v>8.5</v>
      </c>
      <c r="M68" s="2">
        <v>8.5</v>
      </c>
      <c r="N68" s="76">
        <f t="shared" si="16"/>
        <v>8.5</v>
      </c>
      <c r="O68" s="3">
        <v>7.5</v>
      </c>
      <c r="P68" s="3">
        <v>7.5</v>
      </c>
      <c r="Q68" s="3">
        <v>7.5</v>
      </c>
      <c r="R68" s="76">
        <f t="shared" si="17"/>
        <v>15</v>
      </c>
      <c r="S68" s="3">
        <v>9.5</v>
      </c>
      <c r="T68" s="3">
        <v>9.5</v>
      </c>
      <c r="U68" s="3">
        <v>9.5</v>
      </c>
      <c r="V68" s="76">
        <f t="shared" si="18"/>
        <v>9.5</v>
      </c>
      <c r="W68" s="77">
        <f t="shared" si="19"/>
        <v>41.833333333333336</v>
      </c>
      <c r="X68" s="2">
        <v>2</v>
      </c>
    </row>
    <row r="69" spans="1:24" ht="12.75">
      <c r="A69" s="2">
        <v>32</v>
      </c>
      <c r="B69" s="20" t="s">
        <v>156</v>
      </c>
      <c r="C69" s="30">
        <v>616009610082512</v>
      </c>
      <c r="D69" s="15" t="s">
        <v>131</v>
      </c>
      <c r="E69" s="15" t="s">
        <v>132</v>
      </c>
      <c r="F69" s="15" t="s">
        <v>101</v>
      </c>
      <c r="G69" s="2">
        <v>9</v>
      </c>
      <c r="H69" s="2">
        <v>8</v>
      </c>
      <c r="I69" s="2">
        <v>9</v>
      </c>
      <c r="J69" s="75">
        <f t="shared" si="15"/>
        <v>8.666666666666666</v>
      </c>
      <c r="K69" s="2">
        <v>7.5</v>
      </c>
      <c r="L69" s="2">
        <v>7</v>
      </c>
      <c r="M69" s="2">
        <v>7.5</v>
      </c>
      <c r="N69" s="76">
        <f t="shared" si="16"/>
        <v>7.333333333333333</v>
      </c>
      <c r="O69" s="3">
        <v>8</v>
      </c>
      <c r="P69" s="3">
        <v>7.5</v>
      </c>
      <c r="Q69" s="3">
        <v>8</v>
      </c>
      <c r="R69" s="76">
        <f t="shared" si="17"/>
        <v>15.666666666666666</v>
      </c>
      <c r="S69" s="3">
        <v>9.5</v>
      </c>
      <c r="T69" s="3">
        <v>9.5</v>
      </c>
      <c r="U69" s="3">
        <v>9.5</v>
      </c>
      <c r="V69" s="76">
        <f t="shared" si="18"/>
        <v>9.5</v>
      </c>
      <c r="W69" s="77">
        <f t="shared" si="19"/>
        <v>41.166666666666664</v>
      </c>
      <c r="X69" s="2">
        <v>3</v>
      </c>
    </row>
    <row r="70" spans="1:24" ht="12.75">
      <c r="A70" s="2">
        <v>42</v>
      </c>
      <c r="B70" s="20" t="s">
        <v>154</v>
      </c>
      <c r="C70" s="30">
        <v>616007520020312</v>
      </c>
      <c r="D70" s="15" t="s">
        <v>155</v>
      </c>
      <c r="E70" s="15" t="s">
        <v>26</v>
      </c>
      <c r="F70" s="15" t="s">
        <v>27</v>
      </c>
      <c r="G70" s="2">
        <v>8</v>
      </c>
      <c r="H70" s="2">
        <v>8</v>
      </c>
      <c r="I70" s="2">
        <v>8</v>
      </c>
      <c r="J70" s="75">
        <f t="shared" si="15"/>
        <v>8</v>
      </c>
      <c r="K70" s="2">
        <v>8</v>
      </c>
      <c r="L70" s="2">
        <v>8</v>
      </c>
      <c r="M70" s="2">
        <v>8</v>
      </c>
      <c r="N70" s="76">
        <f t="shared" si="16"/>
        <v>8</v>
      </c>
      <c r="O70" s="3">
        <v>7.5</v>
      </c>
      <c r="P70" s="3">
        <v>8</v>
      </c>
      <c r="Q70" s="3">
        <v>7.5</v>
      </c>
      <c r="R70" s="76">
        <f t="shared" si="17"/>
        <v>15.333333333333334</v>
      </c>
      <c r="S70" s="3">
        <v>9.5</v>
      </c>
      <c r="T70" s="3">
        <v>9.5</v>
      </c>
      <c r="U70" s="3">
        <v>9.5</v>
      </c>
      <c r="V70" s="76">
        <f t="shared" si="18"/>
        <v>9.5</v>
      </c>
      <c r="W70" s="77">
        <f t="shared" si="19"/>
        <v>40.833333333333336</v>
      </c>
      <c r="X70" s="2">
        <v>4</v>
      </c>
    </row>
    <row r="71" spans="1:24" ht="12.75">
      <c r="A71" s="2">
        <v>34</v>
      </c>
      <c r="B71" s="20" t="s">
        <v>136</v>
      </c>
      <c r="C71" s="30">
        <v>616009520026612</v>
      </c>
      <c r="D71" s="15" t="s">
        <v>137</v>
      </c>
      <c r="E71" s="15" t="s">
        <v>138</v>
      </c>
      <c r="F71" s="15" t="s">
        <v>158</v>
      </c>
      <c r="G71" s="2">
        <v>9</v>
      </c>
      <c r="H71" s="2">
        <v>8.5</v>
      </c>
      <c r="I71" s="2">
        <v>9</v>
      </c>
      <c r="J71" s="75">
        <f t="shared" si="15"/>
        <v>8.833333333333334</v>
      </c>
      <c r="K71" s="2">
        <v>8.5</v>
      </c>
      <c r="L71" s="2">
        <v>8</v>
      </c>
      <c r="M71" s="2">
        <v>8.5</v>
      </c>
      <c r="N71" s="76">
        <f t="shared" si="16"/>
        <v>8.333333333333334</v>
      </c>
      <c r="O71" s="3">
        <v>7</v>
      </c>
      <c r="P71" s="3">
        <v>7</v>
      </c>
      <c r="Q71" s="3">
        <v>7</v>
      </c>
      <c r="R71" s="76">
        <f t="shared" si="17"/>
        <v>14</v>
      </c>
      <c r="S71" s="3">
        <v>9.5</v>
      </c>
      <c r="T71" s="3">
        <v>9</v>
      </c>
      <c r="U71" s="3">
        <v>9.5</v>
      </c>
      <c r="V71" s="76">
        <f t="shared" si="18"/>
        <v>9.333333333333334</v>
      </c>
      <c r="W71" s="77">
        <f t="shared" si="19"/>
        <v>40.5</v>
      </c>
      <c r="X71" s="2">
        <v>5</v>
      </c>
    </row>
    <row r="72" spans="1:24" ht="12.75">
      <c r="A72" s="2">
        <v>37</v>
      </c>
      <c r="B72" s="20" t="s">
        <v>144</v>
      </c>
      <c r="C72" s="30">
        <v>616009520046212</v>
      </c>
      <c r="D72" s="15" t="s">
        <v>145</v>
      </c>
      <c r="E72" s="15" t="s">
        <v>14</v>
      </c>
      <c r="F72" s="15" t="s">
        <v>17</v>
      </c>
      <c r="G72" s="2">
        <v>9</v>
      </c>
      <c r="H72" s="2">
        <v>8.5</v>
      </c>
      <c r="I72" s="2">
        <v>9</v>
      </c>
      <c r="J72" s="75">
        <f t="shared" si="15"/>
        <v>8.833333333333334</v>
      </c>
      <c r="K72" s="2">
        <v>8</v>
      </c>
      <c r="L72" s="2">
        <v>7.5</v>
      </c>
      <c r="M72" s="2">
        <v>7.5</v>
      </c>
      <c r="N72" s="76">
        <f t="shared" si="16"/>
        <v>7.666666666666667</v>
      </c>
      <c r="O72" s="3">
        <v>7</v>
      </c>
      <c r="P72" s="3">
        <v>7.5</v>
      </c>
      <c r="Q72" s="3">
        <v>7</v>
      </c>
      <c r="R72" s="76">
        <f t="shared" si="17"/>
        <v>14.333333333333334</v>
      </c>
      <c r="S72" s="3">
        <v>9.5</v>
      </c>
      <c r="T72" s="3">
        <v>9.5</v>
      </c>
      <c r="U72" s="3">
        <v>9.5</v>
      </c>
      <c r="V72" s="76">
        <f t="shared" si="18"/>
        <v>9.5</v>
      </c>
      <c r="W72" s="77">
        <f t="shared" si="19"/>
        <v>40.333333333333336</v>
      </c>
      <c r="X72" s="2">
        <v>6</v>
      </c>
    </row>
    <row r="73" spans="1:24" ht="12.75">
      <c r="A73" s="2">
        <v>35</v>
      </c>
      <c r="B73" s="21" t="s">
        <v>139</v>
      </c>
      <c r="C73" s="31">
        <v>616007520079412</v>
      </c>
      <c r="D73" s="16" t="s">
        <v>91</v>
      </c>
      <c r="E73" s="16" t="s">
        <v>140</v>
      </c>
      <c r="F73" s="16" t="s">
        <v>102</v>
      </c>
      <c r="G73" s="2">
        <v>9</v>
      </c>
      <c r="H73" s="2">
        <v>8.5</v>
      </c>
      <c r="I73" s="2">
        <v>9</v>
      </c>
      <c r="J73" s="75">
        <f t="shared" si="15"/>
        <v>8.833333333333334</v>
      </c>
      <c r="K73" s="2">
        <v>8</v>
      </c>
      <c r="L73" s="2">
        <v>8</v>
      </c>
      <c r="M73" s="2">
        <v>8</v>
      </c>
      <c r="N73" s="76">
        <f t="shared" si="16"/>
        <v>8</v>
      </c>
      <c r="O73" s="3">
        <v>6.5</v>
      </c>
      <c r="P73" s="3">
        <v>7</v>
      </c>
      <c r="Q73" s="3">
        <v>7</v>
      </c>
      <c r="R73" s="76">
        <f t="shared" si="17"/>
        <v>13.666666666666666</v>
      </c>
      <c r="S73" s="3">
        <v>9</v>
      </c>
      <c r="T73" s="3">
        <v>9.5</v>
      </c>
      <c r="U73" s="3">
        <v>9.5</v>
      </c>
      <c r="V73" s="76">
        <f t="shared" si="18"/>
        <v>9.333333333333334</v>
      </c>
      <c r="W73" s="77">
        <f t="shared" si="19"/>
        <v>39.833333333333336</v>
      </c>
      <c r="X73" s="99" t="s">
        <v>288</v>
      </c>
    </row>
    <row r="74" spans="1:24" ht="12.75">
      <c r="A74" s="2">
        <v>39</v>
      </c>
      <c r="B74" s="20" t="s">
        <v>147</v>
      </c>
      <c r="C74" s="30">
        <v>616009520078612</v>
      </c>
      <c r="D74" s="15" t="s">
        <v>12</v>
      </c>
      <c r="E74" s="15" t="s">
        <v>30</v>
      </c>
      <c r="F74" s="15" t="s">
        <v>57</v>
      </c>
      <c r="G74" s="2">
        <v>8.5</v>
      </c>
      <c r="H74" s="2">
        <v>8.5</v>
      </c>
      <c r="I74" s="2">
        <v>8.5</v>
      </c>
      <c r="J74" s="75">
        <f t="shared" si="15"/>
        <v>8.5</v>
      </c>
      <c r="K74" s="2">
        <v>8</v>
      </c>
      <c r="L74" s="2">
        <v>8</v>
      </c>
      <c r="M74" s="2">
        <v>8</v>
      </c>
      <c r="N74" s="76">
        <f t="shared" si="16"/>
        <v>8</v>
      </c>
      <c r="O74" s="3">
        <v>7</v>
      </c>
      <c r="P74" s="3">
        <v>7</v>
      </c>
      <c r="Q74" s="3">
        <v>7</v>
      </c>
      <c r="R74" s="76">
        <f t="shared" si="17"/>
        <v>14</v>
      </c>
      <c r="S74" s="3">
        <v>9.5</v>
      </c>
      <c r="T74" s="3">
        <v>9</v>
      </c>
      <c r="U74" s="3">
        <v>9.5</v>
      </c>
      <c r="V74" s="76">
        <f t="shared" si="18"/>
        <v>9.333333333333334</v>
      </c>
      <c r="W74" s="77">
        <f t="shared" si="19"/>
        <v>39.833333333333336</v>
      </c>
      <c r="X74" s="79" t="s">
        <v>288</v>
      </c>
    </row>
    <row r="75" spans="1:24" ht="12.75">
      <c r="A75" s="2">
        <v>40</v>
      </c>
      <c r="B75" s="20" t="s">
        <v>148</v>
      </c>
      <c r="C75" s="30">
        <v>616007520023712</v>
      </c>
      <c r="D75" s="15" t="s">
        <v>149</v>
      </c>
      <c r="E75" s="15" t="s">
        <v>150</v>
      </c>
      <c r="F75" s="15" t="s">
        <v>160</v>
      </c>
      <c r="G75" s="2">
        <v>8</v>
      </c>
      <c r="H75" s="2">
        <v>8</v>
      </c>
      <c r="I75" s="2">
        <v>8</v>
      </c>
      <c r="J75" s="75">
        <f t="shared" si="15"/>
        <v>8</v>
      </c>
      <c r="K75" s="2">
        <v>7.5</v>
      </c>
      <c r="L75" s="2">
        <v>8</v>
      </c>
      <c r="M75" s="2">
        <v>7.5</v>
      </c>
      <c r="N75" s="76">
        <f t="shared" si="16"/>
        <v>7.666666666666667</v>
      </c>
      <c r="O75" s="3">
        <v>7.5</v>
      </c>
      <c r="P75" s="3">
        <v>7.5</v>
      </c>
      <c r="Q75" s="3">
        <v>7</v>
      </c>
      <c r="R75" s="76">
        <f t="shared" si="17"/>
        <v>14.666666666666666</v>
      </c>
      <c r="S75" s="3">
        <v>9.5</v>
      </c>
      <c r="T75" s="3">
        <v>9</v>
      </c>
      <c r="U75" s="3">
        <v>9.5</v>
      </c>
      <c r="V75" s="76">
        <f t="shared" si="18"/>
        <v>9.333333333333334</v>
      </c>
      <c r="W75" s="77">
        <f t="shared" si="19"/>
        <v>39.66666666666667</v>
      </c>
      <c r="X75" s="2">
        <v>9</v>
      </c>
    </row>
    <row r="76" spans="1:24" ht="12.75">
      <c r="A76" s="2">
        <v>36</v>
      </c>
      <c r="B76" s="20" t="s">
        <v>141</v>
      </c>
      <c r="C76" s="30">
        <v>616009520024512</v>
      </c>
      <c r="D76" s="15" t="s">
        <v>142</v>
      </c>
      <c r="E76" s="15" t="s">
        <v>143</v>
      </c>
      <c r="F76" s="15" t="s">
        <v>159</v>
      </c>
      <c r="G76" s="2">
        <v>8.5</v>
      </c>
      <c r="H76" s="2">
        <v>8.5</v>
      </c>
      <c r="I76" s="2">
        <v>8</v>
      </c>
      <c r="J76" s="75">
        <f t="shared" si="15"/>
        <v>8.333333333333334</v>
      </c>
      <c r="K76" s="2">
        <v>8</v>
      </c>
      <c r="L76" s="2">
        <v>8</v>
      </c>
      <c r="M76" s="2">
        <v>8</v>
      </c>
      <c r="N76" s="76">
        <f t="shared" si="16"/>
        <v>8</v>
      </c>
      <c r="O76" s="3">
        <v>6</v>
      </c>
      <c r="P76" s="3">
        <v>7</v>
      </c>
      <c r="Q76" s="3">
        <v>6.5</v>
      </c>
      <c r="R76" s="76">
        <f t="shared" si="17"/>
        <v>13</v>
      </c>
      <c r="S76" s="3">
        <v>9.5</v>
      </c>
      <c r="T76" s="3">
        <v>9.5</v>
      </c>
      <c r="U76" s="3">
        <v>9.5</v>
      </c>
      <c r="V76" s="76">
        <f t="shared" si="18"/>
        <v>9.5</v>
      </c>
      <c r="W76" s="77">
        <f t="shared" si="19"/>
        <v>38.833333333333336</v>
      </c>
      <c r="X76" s="2">
        <v>10</v>
      </c>
    </row>
    <row r="77" spans="1:24" ht="12.75">
      <c r="A77" s="2">
        <v>33</v>
      </c>
      <c r="B77" s="20" t="s">
        <v>133</v>
      </c>
      <c r="C77" s="30">
        <v>616009600075112</v>
      </c>
      <c r="D77" s="15" t="s">
        <v>134</v>
      </c>
      <c r="E77" s="15" t="s">
        <v>135</v>
      </c>
      <c r="F77" s="15" t="s">
        <v>157</v>
      </c>
      <c r="G77" s="2">
        <v>8</v>
      </c>
      <c r="H77" s="2">
        <v>7.5</v>
      </c>
      <c r="I77" s="2">
        <v>8</v>
      </c>
      <c r="J77" s="75">
        <f t="shared" si="15"/>
        <v>7.833333333333333</v>
      </c>
      <c r="K77" s="2">
        <v>8</v>
      </c>
      <c r="L77" s="2">
        <v>8.5</v>
      </c>
      <c r="M77" s="2">
        <v>8</v>
      </c>
      <c r="N77" s="76">
        <f t="shared" si="16"/>
        <v>8.166666666666666</v>
      </c>
      <c r="O77" s="3">
        <v>7</v>
      </c>
      <c r="P77" s="3">
        <v>7</v>
      </c>
      <c r="Q77" s="3">
        <v>6.5</v>
      </c>
      <c r="R77" s="76">
        <f t="shared" si="17"/>
        <v>13.666666666666666</v>
      </c>
      <c r="S77" s="3">
        <v>9</v>
      </c>
      <c r="T77" s="3">
        <v>8.5</v>
      </c>
      <c r="U77" s="3">
        <v>8.5</v>
      </c>
      <c r="V77" s="76">
        <f t="shared" si="18"/>
        <v>8.666666666666666</v>
      </c>
      <c r="W77" s="77">
        <f t="shared" si="19"/>
        <v>38.33333333333333</v>
      </c>
      <c r="X77" s="2">
        <v>11</v>
      </c>
    </row>
    <row r="78" spans="1:24" ht="12.75">
      <c r="A78" s="2">
        <v>38</v>
      </c>
      <c r="B78" s="20" t="s">
        <v>146</v>
      </c>
      <c r="C78" s="30">
        <v>616007520031712</v>
      </c>
      <c r="D78" s="15" t="s">
        <v>118</v>
      </c>
      <c r="E78" s="15" t="s">
        <v>20</v>
      </c>
      <c r="F78" s="15" t="s">
        <v>23</v>
      </c>
      <c r="G78" s="2">
        <v>8</v>
      </c>
      <c r="H78" s="2">
        <v>8</v>
      </c>
      <c r="I78" s="2">
        <v>8</v>
      </c>
      <c r="J78" s="75">
        <f t="shared" si="15"/>
        <v>8</v>
      </c>
      <c r="K78" s="2">
        <v>8</v>
      </c>
      <c r="L78" s="2">
        <v>7.5</v>
      </c>
      <c r="M78" s="2">
        <v>7.5</v>
      </c>
      <c r="N78" s="76">
        <f t="shared" si="16"/>
        <v>7.666666666666667</v>
      </c>
      <c r="O78" s="3">
        <v>6.5</v>
      </c>
      <c r="P78" s="3">
        <v>7</v>
      </c>
      <c r="Q78" s="3">
        <v>6.5</v>
      </c>
      <c r="R78" s="76">
        <f t="shared" si="17"/>
        <v>13.333333333333334</v>
      </c>
      <c r="S78" s="3">
        <v>9</v>
      </c>
      <c r="T78" s="3">
        <v>9</v>
      </c>
      <c r="U78" s="3">
        <v>9</v>
      </c>
      <c r="V78" s="76">
        <f t="shared" si="18"/>
        <v>9</v>
      </c>
      <c r="W78" s="77">
        <f t="shared" si="19"/>
        <v>38</v>
      </c>
      <c r="X78" s="2">
        <v>12</v>
      </c>
    </row>
    <row r="79" spans="1:24" ht="12.75">
      <c r="A79" s="2">
        <v>41</v>
      </c>
      <c r="B79" s="20" t="s">
        <v>151</v>
      </c>
      <c r="C79" s="30">
        <v>616009610047812</v>
      </c>
      <c r="D79" s="15" t="s">
        <v>152</v>
      </c>
      <c r="E79" s="15" t="s">
        <v>153</v>
      </c>
      <c r="F79" s="15" t="s">
        <v>161</v>
      </c>
      <c r="G79" s="2">
        <v>0</v>
      </c>
      <c r="H79" s="2">
        <v>0</v>
      </c>
      <c r="I79" s="2">
        <v>0</v>
      </c>
      <c r="J79" s="75">
        <f t="shared" si="15"/>
        <v>0</v>
      </c>
      <c r="K79" s="2">
        <v>0</v>
      </c>
      <c r="L79" s="2">
        <v>0</v>
      </c>
      <c r="M79" s="2">
        <v>0</v>
      </c>
      <c r="N79" s="76">
        <f t="shared" si="16"/>
        <v>0</v>
      </c>
      <c r="O79" s="3">
        <v>0</v>
      </c>
      <c r="P79" s="3">
        <v>0</v>
      </c>
      <c r="Q79" s="3">
        <v>0</v>
      </c>
      <c r="R79" s="76">
        <f t="shared" si="17"/>
        <v>0</v>
      </c>
      <c r="S79" s="3">
        <v>0</v>
      </c>
      <c r="T79" s="3">
        <v>0</v>
      </c>
      <c r="U79" s="3">
        <v>0</v>
      </c>
      <c r="V79" s="76">
        <f t="shared" si="18"/>
        <v>0</v>
      </c>
      <c r="W79" s="77">
        <f t="shared" si="19"/>
        <v>0</v>
      </c>
      <c r="X79" s="2" t="s">
        <v>279</v>
      </c>
    </row>
    <row r="80" spans="14:24" ht="12.75">
      <c r="N80" s="114"/>
      <c r="O80" s="114"/>
      <c r="P80" s="114"/>
      <c r="Q80" s="114"/>
      <c r="R80" s="114"/>
      <c r="S80" s="114"/>
      <c r="T80" s="114"/>
      <c r="U80" s="114"/>
      <c r="V80" s="114"/>
      <c r="W80" s="114"/>
      <c r="X80" s="114"/>
    </row>
    <row r="81" spans="2:24" ht="15">
      <c r="B81" s="115" t="s">
        <v>124</v>
      </c>
      <c r="C81" s="115"/>
      <c r="D81" s="115"/>
      <c r="E81" s="115"/>
      <c r="F81" s="115"/>
      <c r="N81" s="114"/>
      <c r="O81" s="114"/>
      <c r="P81" s="114"/>
      <c r="Q81" s="114"/>
      <c r="R81" s="114"/>
      <c r="S81" s="114"/>
      <c r="T81" s="114"/>
      <c r="U81" s="114"/>
      <c r="V81" s="114"/>
      <c r="W81" s="114"/>
      <c r="X81" s="114"/>
    </row>
    <row r="82" ht="13.5" thickBot="1"/>
    <row r="83" spans="1:24" ht="13.5" thickBot="1">
      <c r="A83" s="118" t="s">
        <v>0</v>
      </c>
      <c r="B83" s="111" t="s">
        <v>1</v>
      </c>
      <c r="C83" s="120" t="s">
        <v>194</v>
      </c>
      <c r="D83" s="111" t="s">
        <v>2</v>
      </c>
      <c r="E83" s="111" t="s">
        <v>3</v>
      </c>
      <c r="F83" s="111" t="s">
        <v>4</v>
      </c>
      <c r="G83" s="105" t="s">
        <v>7</v>
      </c>
      <c r="H83" s="106"/>
      <c r="I83" s="106"/>
      <c r="J83" s="107"/>
      <c r="K83" s="105" t="s">
        <v>8</v>
      </c>
      <c r="L83" s="106"/>
      <c r="M83" s="106"/>
      <c r="N83" s="107"/>
      <c r="O83" s="105" t="s">
        <v>54</v>
      </c>
      <c r="P83" s="106"/>
      <c r="Q83" s="106"/>
      <c r="R83" s="107"/>
      <c r="S83" s="105" t="s">
        <v>9</v>
      </c>
      <c r="T83" s="106"/>
      <c r="U83" s="106"/>
      <c r="V83" s="107"/>
      <c r="W83" s="116" t="s">
        <v>6</v>
      </c>
      <c r="X83" s="118" t="s">
        <v>5</v>
      </c>
    </row>
    <row r="84" spans="1:24" ht="13.5" thickBot="1">
      <c r="A84" s="119"/>
      <c r="B84" s="112"/>
      <c r="C84" s="121"/>
      <c r="D84" s="112"/>
      <c r="E84" s="112"/>
      <c r="F84" s="112"/>
      <c r="G84" s="4" t="s">
        <v>253</v>
      </c>
      <c r="H84" s="5" t="s">
        <v>254</v>
      </c>
      <c r="I84" s="5" t="s">
        <v>255</v>
      </c>
      <c r="J84" s="25" t="s">
        <v>10</v>
      </c>
      <c r="K84" s="4" t="s">
        <v>253</v>
      </c>
      <c r="L84" s="5" t="s">
        <v>254</v>
      </c>
      <c r="M84" s="5" t="s">
        <v>255</v>
      </c>
      <c r="N84" s="25" t="s">
        <v>10</v>
      </c>
      <c r="O84" s="4" t="s">
        <v>253</v>
      </c>
      <c r="P84" s="5" t="s">
        <v>254</v>
      </c>
      <c r="Q84" s="5" t="s">
        <v>255</v>
      </c>
      <c r="R84" s="25" t="s">
        <v>10</v>
      </c>
      <c r="S84" s="4" t="s">
        <v>253</v>
      </c>
      <c r="T84" s="5" t="s">
        <v>254</v>
      </c>
      <c r="U84" s="5" t="s">
        <v>255</v>
      </c>
      <c r="V84" s="25" t="s">
        <v>10</v>
      </c>
      <c r="W84" s="117"/>
      <c r="X84" s="119"/>
    </row>
    <row r="85" spans="1:24" ht="12.75">
      <c r="A85" s="2">
        <v>51</v>
      </c>
      <c r="B85" s="20" t="s">
        <v>180</v>
      </c>
      <c r="C85" s="30">
        <v>616009520028412</v>
      </c>
      <c r="D85" s="15" t="s">
        <v>181</v>
      </c>
      <c r="E85" s="15" t="s">
        <v>59</v>
      </c>
      <c r="F85" s="15" t="s">
        <v>16</v>
      </c>
      <c r="G85" s="2">
        <v>9</v>
      </c>
      <c r="H85" s="2">
        <v>9</v>
      </c>
      <c r="I85" s="2">
        <v>9</v>
      </c>
      <c r="J85" s="75">
        <f aca="true" t="shared" si="20" ref="J85:J94">AVERAGE(G85:I85)</f>
        <v>9</v>
      </c>
      <c r="K85" s="2">
        <v>8</v>
      </c>
      <c r="L85" s="2">
        <v>8.5</v>
      </c>
      <c r="M85" s="2">
        <v>8</v>
      </c>
      <c r="N85" s="76">
        <f aca="true" t="shared" si="21" ref="N85:N94">AVERAGE(K85:M85)</f>
        <v>8.166666666666666</v>
      </c>
      <c r="O85" s="3">
        <v>7.5</v>
      </c>
      <c r="P85" s="3">
        <v>9</v>
      </c>
      <c r="Q85" s="3">
        <v>7.5</v>
      </c>
      <c r="R85" s="76">
        <f aca="true" t="shared" si="22" ref="R85:R94">AVERAGE(O85:Q85)*2</f>
        <v>16</v>
      </c>
      <c r="S85" s="3">
        <v>9.5</v>
      </c>
      <c r="T85" s="3">
        <v>9.5</v>
      </c>
      <c r="U85" s="3">
        <v>9.5</v>
      </c>
      <c r="V85" s="76">
        <f aca="true" t="shared" si="23" ref="V85:V94">AVERAGE(S85:U85)</f>
        <v>9.5</v>
      </c>
      <c r="W85" s="77">
        <f aca="true" t="shared" si="24" ref="W85:W91">SUM(J85+N85+R85+V85)</f>
        <v>42.666666666666664</v>
      </c>
      <c r="X85" s="78" t="s">
        <v>275</v>
      </c>
    </row>
    <row r="86" spans="1:24" ht="12.75">
      <c r="A86" s="2">
        <v>43</v>
      </c>
      <c r="B86" s="20" t="s">
        <v>162</v>
      </c>
      <c r="C86" s="30">
        <v>616007520060012</v>
      </c>
      <c r="D86" s="15" t="s">
        <v>137</v>
      </c>
      <c r="E86" s="15" t="s">
        <v>163</v>
      </c>
      <c r="F86" s="15" t="s">
        <v>22</v>
      </c>
      <c r="G86" s="2">
        <v>9</v>
      </c>
      <c r="H86" s="2">
        <v>9</v>
      </c>
      <c r="I86" s="2">
        <v>9</v>
      </c>
      <c r="J86" s="75">
        <f t="shared" si="20"/>
        <v>9</v>
      </c>
      <c r="K86" s="2">
        <v>8</v>
      </c>
      <c r="L86" s="2">
        <v>8.5</v>
      </c>
      <c r="M86" s="2">
        <v>8.5</v>
      </c>
      <c r="N86" s="76">
        <f t="shared" si="21"/>
        <v>8.333333333333334</v>
      </c>
      <c r="O86" s="3">
        <v>7.5</v>
      </c>
      <c r="P86" s="3">
        <v>7.5</v>
      </c>
      <c r="Q86" s="3">
        <v>8</v>
      </c>
      <c r="R86" s="76">
        <f t="shared" si="22"/>
        <v>15.333333333333334</v>
      </c>
      <c r="S86" s="3">
        <v>9.5</v>
      </c>
      <c r="T86" s="3">
        <v>9.5</v>
      </c>
      <c r="U86" s="3">
        <v>9.5</v>
      </c>
      <c r="V86" s="76">
        <f t="shared" si="23"/>
        <v>9.5</v>
      </c>
      <c r="W86" s="77">
        <f t="shared" si="24"/>
        <v>42.16666666666667</v>
      </c>
      <c r="X86" s="79">
        <v>2</v>
      </c>
    </row>
    <row r="87" spans="1:24" ht="12.75">
      <c r="A87" s="2">
        <v>49</v>
      </c>
      <c r="B87" s="20" t="s">
        <v>177</v>
      </c>
      <c r="C87" s="30">
        <v>616009520028712</v>
      </c>
      <c r="D87" s="15" t="s">
        <v>18</v>
      </c>
      <c r="E87" s="15" t="s">
        <v>178</v>
      </c>
      <c r="F87" s="15" t="s">
        <v>16</v>
      </c>
      <c r="G87" s="2">
        <v>9</v>
      </c>
      <c r="H87" s="2">
        <v>8.5</v>
      </c>
      <c r="I87" s="2">
        <v>9</v>
      </c>
      <c r="J87" s="75">
        <f t="shared" si="20"/>
        <v>8.833333333333334</v>
      </c>
      <c r="K87" s="2">
        <v>8</v>
      </c>
      <c r="L87" s="2">
        <v>8</v>
      </c>
      <c r="M87" s="2">
        <v>8</v>
      </c>
      <c r="N87" s="76">
        <f t="shared" si="21"/>
        <v>8</v>
      </c>
      <c r="O87" s="3">
        <v>7.5</v>
      </c>
      <c r="P87" s="3">
        <v>7</v>
      </c>
      <c r="Q87" s="3">
        <v>7.5</v>
      </c>
      <c r="R87" s="76">
        <f t="shared" si="22"/>
        <v>14.666666666666666</v>
      </c>
      <c r="S87" s="3">
        <v>9.5</v>
      </c>
      <c r="T87" s="3">
        <v>9.5</v>
      </c>
      <c r="U87" s="3">
        <v>9.5</v>
      </c>
      <c r="V87" s="76">
        <f t="shared" si="23"/>
        <v>9.5</v>
      </c>
      <c r="W87" s="77">
        <f t="shared" si="24"/>
        <v>41</v>
      </c>
      <c r="X87" s="8" t="s">
        <v>277</v>
      </c>
    </row>
    <row r="88" spans="1:24" ht="12.75">
      <c r="A88" s="2">
        <v>44</v>
      </c>
      <c r="B88" s="26" t="s">
        <v>164</v>
      </c>
      <c r="C88" s="100">
        <v>616007520026812</v>
      </c>
      <c r="D88" s="18" t="s">
        <v>137</v>
      </c>
      <c r="E88" s="27" t="s">
        <v>165</v>
      </c>
      <c r="F88" s="18" t="s">
        <v>31</v>
      </c>
      <c r="G88" s="2">
        <v>8.5</v>
      </c>
      <c r="H88" s="2">
        <v>8.5</v>
      </c>
      <c r="I88" s="2">
        <v>8.5</v>
      </c>
      <c r="J88" s="75">
        <f t="shared" si="20"/>
        <v>8.5</v>
      </c>
      <c r="K88" s="2">
        <v>7.5</v>
      </c>
      <c r="L88" s="2">
        <v>8</v>
      </c>
      <c r="M88" s="2">
        <v>7.5</v>
      </c>
      <c r="N88" s="76">
        <f t="shared" si="21"/>
        <v>7.666666666666667</v>
      </c>
      <c r="O88" s="3">
        <v>7</v>
      </c>
      <c r="P88" s="3">
        <v>7</v>
      </c>
      <c r="Q88" s="3">
        <v>7</v>
      </c>
      <c r="R88" s="76">
        <f t="shared" si="22"/>
        <v>14</v>
      </c>
      <c r="S88" s="3">
        <v>9.5</v>
      </c>
      <c r="T88" s="3">
        <v>9.5</v>
      </c>
      <c r="U88" s="3">
        <v>9.5</v>
      </c>
      <c r="V88" s="76">
        <f t="shared" si="23"/>
        <v>9.5</v>
      </c>
      <c r="W88" s="77">
        <f t="shared" si="24"/>
        <v>39.66666666666667</v>
      </c>
      <c r="X88" s="9" t="s">
        <v>278</v>
      </c>
    </row>
    <row r="89" spans="1:24" ht="12.75">
      <c r="A89" s="2">
        <v>46</v>
      </c>
      <c r="B89" s="20" t="s">
        <v>169</v>
      </c>
      <c r="C89" s="30">
        <v>616009520122312</v>
      </c>
      <c r="D89" s="15" t="s">
        <v>91</v>
      </c>
      <c r="E89" s="15" t="s">
        <v>170</v>
      </c>
      <c r="F89" s="15" t="s">
        <v>171</v>
      </c>
      <c r="G89" s="2">
        <v>8</v>
      </c>
      <c r="H89" s="2">
        <v>8.5</v>
      </c>
      <c r="I89" s="2">
        <v>8.5</v>
      </c>
      <c r="J89" s="75">
        <f t="shared" si="20"/>
        <v>8.333333333333334</v>
      </c>
      <c r="K89" s="2">
        <v>8</v>
      </c>
      <c r="L89" s="2">
        <v>8</v>
      </c>
      <c r="M89" s="2">
        <v>8</v>
      </c>
      <c r="N89" s="76">
        <f t="shared" si="21"/>
        <v>8</v>
      </c>
      <c r="O89" s="3">
        <v>6.5</v>
      </c>
      <c r="P89" s="3">
        <v>6.5</v>
      </c>
      <c r="Q89" s="3">
        <v>6.5</v>
      </c>
      <c r="R89" s="76">
        <f t="shared" si="22"/>
        <v>13</v>
      </c>
      <c r="S89" s="3">
        <v>9.5</v>
      </c>
      <c r="T89" s="3">
        <v>10</v>
      </c>
      <c r="U89" s="3">
        <v>10</v>
      </c>
      <c r="V89" s="76">
        <f t="shared" si="23"/>
        <v>9.833333333333334</v>
      </c>
      <c r="W89" s="77">
        <f t="shared" si="24"/>
        <v>39.16666666666667</v>
      </c>
      <c r="X89" s="10" t="s">
        <v>283</v>
      </c>
    </row>
    <row r="90" spans="1:24" ht="12.75">
      <c r="A90" s="2" t="s">
        <v>259</v>
      </c>
      <c r="B90" s="20" t="s">
        <v>260</v>
      </c>
      <c r="C90" s="30">
        <v>616009520039012</v>
      </c>
      <c r="D90" s="15" t="s">
        <v>134</v>
      </c>
      <c r="E90" s="15" t="s">
        <v>261</v>
      </c>
      <c r="F90" s="15" t="s">
        <v>263</v>
      </c>
      <c r="G90" s="2">
        <v>8</v>
      </c>
      <c r="H90" s="2">
        <v>8</v>
      </c>
      <c r="I90" s="2">
        <v>8</v>
      </c>
      <c r="J90" s="75">
        <f t="shared" si="20"/>
        <v>8</v>
      </c>
      <c r="K90" s="2">
        <v>7.5</v>
      </c>
      <c r="L90" s="2">
        <v>7.5</v>
      </c>
      <c r="M90" s="2">
        <v>7.5</v>
      </c>
      <c r="N90" s="76">
        <f t="shared" si="21"/>
        <v>7.5</v>
      </c>
      <c r="O90" s="3">
        <v>7</v>
      </c>
      <c r="P90" s="3">
        <v>7.5</v>
      </c>
      <c r="Q90" s="3">
        <v>7</v>
      </c>
      <c r="R90" s="76">
        <f t="shared" si="22"/>
        <v>14.333333333333334</v>
      </c>
      <c r="S90" s="3">
        <v>9</v>
      </c>
      <c r="T90" s="3">
        <v>9</v>
      </c>
      <c r="U90" s="3">
        <v>9.5</v>
      </c>
      <c r="V90" s="76">
        <f t="shared" si="23"/>
        <v>9.166666666666666</v>
      </c>
      <c r="W90" s="77">
        <f t="shared" si="24"/>
        <v>39</v>
      </c>
      <c r="X90" s="8" t="s">
        <v>291</v>
      </c>
    </row>
    <row r="91" spans="1:24" ht="12.75">
      <c r="A91" s="2">
        <v>48</v>
      </c>
      <c r="B91" s="20" t="s">
        <v>175</v>
      </c>
      <c r="C91" s="30">
        <v>616009520046012</v>
      </c>
      <c r="D91" s="15" t="s">
        <v>176</v>
      </c>
      <c r="E91" s="15" t="s">
        <v>15</v>
      </c>
      <c r="F91" s="15" t="s">
        <v>17</v>
      </c>
      <c r="G91" s="2">
        <v>8</v>
      </c>
      <c r="H91" s="2">
        <v>7</v>
      </c>
      <c r="I91" s="2">
        <v>7.5</v>
      </c>
      <c r="J91" s="75">
        <f t="shared" si="20"/>
        <v>7.5</v>
      </c>
      <c r="K91" s="2">
        <v>8</v>
      </c>
      <c r="L91" s="2">
        <v>8</v>
      </c>
      <c r="M91" s="2">
        <v>8</v>
      </c>
      <c r="N91" s="76">
        <f t="shared" si="21"/>
        <v>8</v>
      </c>
      <c r="O91" s="3">
        <v>6</v>
      </c>
      <c r="P91" s="3">
        <v>6</v>
      </c>
      <c r="Q91" s="3">
        <v>6</v>
      </c>
      <c r="R91" s="76">
        <f t="shared" si="22"/>
        <v>12</v>
      </c>
      <c r="S91" s="3">
        <v>9</v>
      </c>
      <c r="T91" s="3">
        <v>9.5</v>
      </c>
      <c r="U91" s="3">
        <v>9</v>
      </c>
      <c r="V91" s="76">
        <f t="shared" si="23"/>
        <v>9.166666666666666</v>
      </c>
      <c r="W91" s="77">
        <f t="shared" si="24"/>
        <v>36.666666666666664</v>
      </c>
      <c r="X91" s="8" t="s">
        <v>292</v>
      </c>
    </row>
    <row r="92" spans="1:24" ht="12.75">
      <c r="A92" s="2">
        <v>45</v>
      </c>
      <c r="B92" s="20" t="s">
        <v>166</v>
      </c>
      <c r="C92" s="30">
        <v>616009600138712</v>
      </c>
      <c r="D92" s="15" t="s">
        <v>110</v>
      </c>
      <c r="E92" s="15" t="s">
        <v>167</v>
      </c>
      <c r="F92" s="15" t="s">
        <v>168</v>
      </c>
      <c r="G92" s="2">
        <v>0</v>
      </c>
      <c r="H92" s="2">
        <v>0</v>
      </c>
      <c r="I92" s="2">
        <v>0</v>
      </c>
      <c r="J92" s="75">
        <f t="shared" si="20"/>
        <v>0</v>
      </c>
      <c r="K92" s="2">
        <v>0</v>
      </c>
      <c r="L92" s="2">
        <v>0</v>
      </c>
      <c r="M92" s="2">
        <v>0</v>
      </c>
      <c r="N92" s="76">
        <f t="shared" si="21"/>
        <v>0</v>
      </c>
      <c r="O92" s="3">
        <v>0</v>
      </c>
      <c r="P92" s="3">
        <v>0</v>
      </c>
      <c r="Q92" s="3">
        <v>0</v>
      </c>
      <c r="R92" s="76">
        <f t="shared" si="22"/>
        <v>0</v>
      </c>
      <c r="S92" s="3">
        <v>0</v>
      </c>
      <c r="T92" s="3">
        <v>0</v>
      </c>
      <c r="U92" s="3">
        <v>0</v>
      </c>
      <c r="V92" s="76">
        <f t="shared" si="23"/>
        <v>0</v>
      </c>
      <c r="W92" s="77">
        <v>0</v>
      </c>
      <c r="X92" s="8" t="s">
        <v>279</v>
      </c>
    </row>
    <row r="93" spans="1:24" ht="12.75">
      <c r="A93" s="2">
        <v>47</v>
      </c>
      <c r="B93" s="20" t="s">
        <v>172</v>
      </c>
      <c r="C93" s="30">
        <v>616006580380012</v>
      </c>
      <c r="D93" s="15" t="s">
        <v>173</v>
      </c>
      <c r="E93" s="15" t="s">
        <v>174</v>
      </c>
      <c r="F93" s="15" t="s">
        <v>183</v>
      </c>
      <c r="G93" s="2">
        <v>0</v>
      </c>
      <c r="H93" s="2">
        <v>0</v>
      </c>
      <c r="I93" s="2">
        <v>0</v>
      </c>
      <c r="J93" s="75">
        <f t="shared" si="20"/>
        <v>0</v>
      </c>
      <c r="K93" s="2">
        <v>0</v>
      </c>
      <c r="L93" s="2">
        <v>0</v>
      </c>
      <c r="M93" s="2">
        <v>0</v>
      </c>
      <c r="N93" s="76">
        <f t="shared" si="21"/>
        <v>0</v>
      </c>
      <c r="O93" s="3">
        <v>0</v>
      </c>
      <c r="P93" s="3">
        <v>0</v>
      </c>
      <c r="Q93" s="3">
        <v>0</v>
      </c>
      <c r="R93" s="76">
        <f t="shared" si="22"/>
        <v>0</v>
      </c>
      <c r="S93" s="3">
        <v>0</v>
      </c>
      <c r="T93" s="3">
        <v>0</v>
      </c>
      <c r="U93" s="3">
        <v>0</v>
      </c>
      <c r="V93" s="76">
        <f t="shared" si="23"/>
        <v>0</v>
      </c>
      <c r="W93" s="77">
        <f>SUM(J93+N93+R93+V93)</f>
        <v>0</v>
      </c>
      <c r="X93" s="8" t="s">
        <v>279</v>
      </c>
    </row>
    <row r="94" spans="1:24" ht="12.75">
      <c r="A94" s="2">
        <v>50</v>
      </c>
      <c r="B94" s="20" t="s">
        <v>179</v>
      </c>
      <c r="C94" s="30">
        <v>616009520028612</v>
      </c>
      <c r="D94" s="15" t="s">
        <v>18</v>
      </c>
      <c r="E94" s="15" t="s">
        <v>19</v>
      </c>
      <c r="F94" s="15" t="s">
        <v>257</v>
      </c>
      <c r="G94" s="2">
        <v>0</v>
      </c>
      <c r="H94" s="2">
        <v>0</v>
      </c>
      <c r="I94" s="2">
        <v>0</v>
      </c>
      <c r="J94" s="75">
        <f t="shared" si="20"/>
        <v>0</v>
      </c>
      <c r="K94" s="2">
        <v>0</v>
      </c>
      <c r="L94" s="2">
        <v>0</v>
      </c>
      <c r="M94" s="2">
        <v>0</v>
      </c>
      <c r="N94" s="76">
        <f t="shared" si="21"/>
        <v>0</v>
      </c>
      <c r="O94" s="3">
        <v>0</v>
      </c>
      <c r="P94" s="3">
        <v>0</v>
      </c>
      <c r="Q94" s="3">
        <v>0</v>
      </c>
      <c r="R94" s="76">
        <f t="shared" si="22"/>
        <v>0</v>
      </c>
      <c r="S94" s="3">
        <v>0</v>
      </c>
      <c r="T94" s="3">
        <v>0</v>
      </c>
      <c r="U94" s="3">
        <v>0</v>
      </c>
      <c r="V94" s="76">
        <f t="shared" si="23"/>
        <v>0</v>
      </c>
      <c r="W94" s="77">
        <f>SUM(J94+N94+R94+V94)</f>
        <v>0</v>
      </c>
      <c r="X94" s="8" t="s">
        <v>279</v>
      </c>
    </row>
    <row r="95" spans="1:24" ht="12.75">
      <c r="A95" s="11"/>
      <c r="B95" s="24"/>
      <c r="C95" s="24"/>
      <c r="D95" s="19"/>
      <c r="E95" s="19"/>
      <c r="F95" s="19"/>
      <c r="G95" s="11"/>
      <c r="H95" s="11"/>
      <c r="I95" s="11"/>
      <c r="J95" s="11"/>
      <c r="K95" s="11"/>
      <c r="L95" s="11"/>
      <c r="M95" s="11"/>
      <c r="N95" s="11"/>
      <c r="O95" s="12"/>
      <c r="P95" s="12"/>
      <c r="Q95" s="12"/>
      <c r="R95" s="11"/>
      <c r="S95" s="12"/>
      <c r="T95" s="12"/>
      <c r="U95" s="12"/>
      <c r="V95" s="11"/>
      <c r="W95" s="11"/>
      <c r="X95" s="11"/>
    </row>
    <row r="96" spans="2:9" ht="12.75">
      <c r="B96" s="65" t="s">
        <v>256</v>
      </c>
      <c r="C96" s="65"/>
      <c r="D96" s="66"/>
      <c r="E96" s="66"/>
      <c r="F96" s="66"/>
      <c r="G96" s="67"/>
      <c r="H96" s="67"/>
      <c r="I96" s="67"/>
    </row>
    <row r="97" spans="2:3" ht="15">
      <c r="B97" s="104" t="s">
        <v>290</v>
      </c>
      <c r="C97" s="104"/>
    </row>
    <row r="99" spans="2:23" ht="12.75">
      <c r="B99" s="109" t="s">
        <v>214</v>
      </c>
      <c r="C99" s="109"/>
      <c r="D99" s="109"/>
      <c r="E99" s="109"/>
      <c r="F99" s="109"/>
      <c r="G99" s="109"/>
      <c r="H99" s="109"/>
      <c r="I99" s="109"/>
      <c r="J99" s="109"/>
      <c r="K99" s="109"/>
      <c r="L99" s="109"/>
      <c r="M99" s="109"/>
      <c r="N99" s="109"/>
      <c r="O99" s="109"/>
      <c r="P99" s="109"/>
      <c r="Q99" s="109"/>
      <c r="R99" s="109"/>
      <c r="S99" s="109"/>
      <c r="T99" s="109"/>
      <c r="U99" s="109"/>
      <c r="V99" s="109"/>
      <c r="W99" s="109"/>
    </row>
    <row r="100" spans="2:23" ht="12.75">
      <c r="B100" s="110" t="s">
        <v>192</v>
      </c>
      <c r="C100" s="110"/>
      <c r="D100" s="110"/>
      <c r="E100" s="110"/>
      <c r="F100" s="110"/>
      <c r="G100" s="110"/>
      <c r="H100" s="110"/>
      <c r="I100" s="110"/>
      <c r="J100" s="110"/>
      <c r="K100" s="110"/>
      <c r="L100" s="110"/>
      <c r="M100" s="110"/>
      <c r="N100" s="110"/>
      <c r="O100" s="110"/>
      <c r="P100" s="110"/>
      <c r="Q100" s="110"/>
      <c r="R100" s="110"/>
      <c r="S100" s="110"/>
      <c r="T100" s="110"/>
      <c r="U100" s="110"/>
      <c r="V100" s="110"/>
      <c r="W100" s="110"/>
    </row>
    <row r="101" spans="2:23" ht="12.75">
      <c r="B101" s="63" t="s">
        <v>191</v>
      </c>
      <c r="C101" s="63"/>
      <c r="D101" s="63"/>
      <c r="E101" s="63"/>
      <c r="F101" s="63"/>
      <c r="G101" s="29"/>
      <c r="H101" s="29"/>
      <c r="I101" s="29"/>
      <c r="J101" s="29"/>
      <c r="K101" s="29"/>
      <c r="L101" s="29"/>
      <c r="M101" s="29"/>
      <c r="N101" s="29"/>
      <c r="O101" s="28"/>
      <c r="P101" s="28"/>
      <c r="Q101" s="28"/>
      <c r="R101" s="28"/>
      <c r="S101" s="28"/>
      <c r="T101" s="28"/>
      <c r="U101" s="28"/>
      <c r="V101" s="28"/>
      <c r="W101" s="29"/>
    </row>
    <row r="102" spans="2:23" ht="12.75">
      <c r="B102" s="63" t="s">
        <v>193</v>
      </c>
      <c r="C102" s="63"/>
      <c r="D102" s="63"/>
      <c r="E102" s="63"/>
      <c r="F102" s="63"/>
      <c r="G102" s="29"/>
      <c r="H102" s="29"/>
      <c r="I102" s="29"/>
      <c r="J102" s="29"/>
      <c r="K102" s="29"/>
      <c r="L102" s="29"/>
      <c r="M102" s="29"/>
      <c r="N102" s="29"/>
      <c r="O102" s="28"/>
      <c r="P102" s="28"/>
      <c r="Q102" s="28"/>
      <c r="R102" s="28"/>
      <c r="S102" s="28"/>
      <c r="T102" s="28"/>
      <c r="U102" s="28"/>
      <c r="V102" s="28"/>
      <c r="W102" s="29"/>
    </row>
    <row r="104" spans="2:5" ht="15">
      <c r="B104" s="113" t="s">
        <v>212</v>
      </c>
      <c r="C104" s="113"/>
      <c r="D104" s="113"/>
      <c r="E104" s="113"/>
    </row>
    <row r="105" spans="2:4" ht="15">
      <c r="B105" s="64"/>
      <c r="C105" s="64"/>
      <c r="D105" s="64"/>
    </row>
    <row r="107" spans="15:23" ht="12.75">
      <c r="O107" s="108"/>
      <c r="P107" s="108"/>
      <c r="Q107" s="108"/>
      <c r="R107" s="108"/>
      <c r="S107" s="108"/>
      <c r="T107" s="108"/>
      <c r="U107" s="108"/>
      <c r="V107" s="108"/>
      <c r="W107" s="108"/>
    </row>
    <row r="108" spans="15:23" ht="12.75">
      <c r="O108" s="6"/>
      <c r="P108" s="6"/>
      <c r="Q108" s="6"/>
      <c r="R108" s="6"/>
      <c r="S108" s="6"/>
      <c r="T108" s="6"/>
      <c r="U108" s="6"/>
      <c r="V108" s="6"/>
      <c r="W108" s="6"/>
    </row>
    <row r="110" spans="15:23" ht="12.75">
      <c r="O110" s="108"/>
      <c r="P110" s="108"/>
      <c r="Q110" s="108"/>
      <c r="R110" s="108"/>
      <c r="S110" s="108"/>
      <c r="T110" s="108"/>
      <c r="U110" s="108"/>
      <c r="V110" s="108"/>
      <c r="W110" s="108"/>
    </row>
    <row r="111" spans="15:23" ht="12.75">
      <c r="O111" s="6"/>
      <c r="P111" s="6"/>
      <c r="Q111" s="6"/>
      <c r="R111" s="6"/>
      <c r="S111" s="6"/>
      <c r="T111" s="6"/>
      <c r="U111" s="6"/>
      <c r="V111" s="6"/>
      <c r="W111" s="6"/>
    </row>
    <row r="113" spans="15:23" ht="12.75">
      <c r="O113" s="108"/>
      <c r="P113" s="108"/>
      <c r="Q113" s="108"/>
      <c r="R113" s="108"/>
      <c r="S113" s="108"/>
      <c r="T113" s="108"/>
      <c r="U113" s="108"/>
      <c r="V113" s="108"/>
      <c r="W113" s="108"/>
    </row>
    <row r="114" spans="15:23" ht="12.75">
      <c r="O114" s="6"/>
      <c r="P114" s="6"/>
      <c r="Q114" s="6"/>
      <c r="R114" s="6"/>
      <c r="S114" s="6"/>
      <c r="T114" s="6"/>
      <c r="U114" s="6"/>
      <c r="V114" s="6"/>
      <c r="W114" s="6"/>
    </row>
    <row r="116" spans="15:23" ht="12.75">
      <c r="O116" s="108"/>
      <c r="P116" s="108"/>
      <c r="Q116" s="108"/>
      <c r="R116" s="108"/>
      <c r="S116" s="108"/>
      <c r="T116" s="108"/>
      <c r="U116" s="108"/>
      <c r="V116" s="108"/>
      <c r="W116" s="108"/>
    </row>
  </sheetData>
  <sheetProtection/>
  <mergeCells count="98">
    <mergeCell ref="A65:A66"/>
    <mergeCell ref="E65:E66"/>
    <mergeCell ref="F3:Q3"/>
    <mergeCell ref="C24:C25"/>
    <mergeCell ref="C38:C39"/>
    <mergeCell ref="C54:C55"/>
    <mergeCell ref="C65:C66"/>
    <mergeCell ref="B63:F63"/>
    <mergeCell ref="S65:V65"/>
    <mergeCell ref="K65:N65"/>
    <mergeCell ref="B22:F22"/>
    <mergeCell ref="O65:R65"/>
    <mergeCell ref="D65:D66"/>
    <mergeCell ref="F83:F84"/>
    <mergeCell ref="G83:J83"/>
    <mergeCell ref="K83:N83"/>
    <mergeCell ref="A83:A84"/>
    <mergeCell ref="B83:B84"/>
    <mergeCell ref="D83:D84"/>
    <mergeCell ref="E83:E84"/>
    <mergeCell ref="C83:C84"/>
    <mergeCell ref="W83:W84"/>
    <mergeCell ref="N80:X80"/>
    <mergeCell ref="B81:F81"/>
    <mergeCell ref="N81:X81"/>
    <mergeCell ref="O83:R83"/>
    <mergeCell ref="X83:X84"/>
    <mergeCell ref="S83:V83"/>
    <mergeCell ref="B52:F52"/>
    <mergeCell ref="X65:X66"/>
    <mergeCell ref="G54:J54"/>
    <mergeCell ref="W65:W66"/>
    <mergeCell ref="S54:V54"/>
    <mergeCell ref="W54:W55"/>
    <mergeCell ref="N63:X63"/>
    <mergeCell ref="F65:F66"/>
    <mergeCell ref="G65:J65"/>
    <mergeCell ref="B65:B66"/>
    <mergeCell ref="B54:B55"/>
    <mergeCell ref="D54:D55"/>
    <mergeCell ref="E54:E55"/>
    <mergeCell ref="F54:F55"/>
    <mergeCell ref="O54:R54"/>
    <mergeCell ref="X38:X39"/>
    <mergeCell ref="K38:N38"/>
    <mergeCell ref="O38:R38"/>
    <mergeCell ref="S38:V38"/>
    <mergeCell ref="W38:W39"/>
    <mergeCell ref="A54:A55"/>
    <mergeCell ref="N52:X52"/>
    <mergeCell ref="A38:A39"/>
    <mergeCell ref="B38:B39"/>
    <mergeCell ref="D38:D39"/>
    <mergeCell ref="E38:E39"/>
    <mergeCell ref="F38:F39"/>
    <mergeCell ref="G38:J38"/>
    <mergeCell ref="X54:X55"/>
    <mergeCell ref="K54:N54"/>
    <mergeCell ref="N36:X36"/>
    <mergeCell ref="F24:F25"/>
    <mergeCell ref="G24:J24"/>
    <mergeCell ref="N35:X35"/>
    <mergeCell ref="K24:N24"/>
    <mergeCell ref="B36:F36"/>
    <mergeCell ref="B24:B25"/>
    <mergeCell ref="D24:D25"/>
    <mergeCell ref="E24:E25"/>
    <mergeCell ref="O24:R24"/>
    <mergeCell ref="S24:V24"/>
    <mergeCell ref="W24:W25"/>
    <mergeCell ref="X24:X25"/>
    <mergeCell ref="A1:X1"/>
    <mergeCell ref="A2:X2"/>
    <mergeCell ref="D13:D14"/>
    <mergeCell ref="B13:B14"/>
    <mergeCell ref="A13:A14"/>
    <mergeCell ref="O13:R13"/>
    <mergeCell ref="A24:A25"/>
    <mergeCell ref="B7:F7"/>
    <mergeCell ref="S13:V13"/>
    <mergeCell ref="W13:W14"/>
    <mergeCell ref="X13:X14"/>
    <mergeCell ref="C13:C14"/>
    <mergeCell ref="G13:J13"/>
    <mergeCell ref="N5:X5"/>
    <mergeCell ref="N7:X7"/>
    <mergeCell ref="N8:X8"/>
    <mergeCell ref="N9:X9"/>
    <mergeCell ref="K13:N13"/>
    <mergeCell ref="O110:W110"/>
    <mergeCell ref="O113:W113"/>
    <mergeCell ref="O116:W116"/>
    <mergeCell ref="B99:W99"/>
    <mergeCell ref="B100:W100"/>
    <mergeCell ref="O107:W107"/>
    <mergeCell ref="F13:F14"/>
    <mergeCell ref="E13:E14"/>
    <mergeCell ref="B104:E104"/>
  </mergeCells>
  <printOptions/>
  <pageMargins left="0" right="0" top="0.984251968503937" bottom="0.984251968503937" header="0.5118110236220472" footer="0.5118110236220472"/>
  <pageSetup horizontalDpi="600" verticalDpi="600" orientation="landscape" paperSize="9" scale="75" r:id="rId1"/>
  <rowBreaks count="2" manualBreakCount="2">
    <brk id="34" max="22" man="1"/>
    <brk id="79" max="2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106"/>
  <sheetViews>
    <sheetView zoomScalePageLayoutView="0" workbookViewId="0" topLeftCell="A1">
      <selection activeCell="B27" sqref="B27"/>
    </sheetView>
  </sheetViews>
  <sheetFormatPr defaultColWidth="9.00390625" defaultRowHeight="12.75"/>
  <cols>
    <col min="2" max="2" width="19.625" style="0" customWidth="1"/>
    <col min="3" max="3" width="19.00390625" style="0" customWidth="1"/>
    <col min="4" max="4" width="12.625" style="0" customWidth="1"/>
    <col min="5" max="5" width="17.625" style="0" customWidth="1"/>
    <col min="6" max="6" width="48.25390625" style="0" customWidth="1"/>
    <col min="7" max="7" width="17.00390625" style="0" customWidth="1"/>
    <col min="8" max="8" width="7.125" style="0" customWidth="1"/>
    <col min="9" max="9" width="15.125" style="0" customWidth="1"/>
  </cols>
  <sheetData>
    <row r="1" spans="1:8" ht="18.75">
      <c r="A1" s="80" t="s">
        <v>199</v>
      </c>
      <c r="B1" s="80"/>
      <c r="C1" s="80"/>
      <c r="D1" s="80"/>
      <c r="E1" s="80"/>
      <c r="F1" s="80"/>
      <c r="G1" s="80"/>
      <c r="H1" s="80"/>
    </row>
    <row r="2" spans="1:9" ht="15.75">
      <c r="A2" s="81"/>
      <c r="B2" s="81"/>
      <c r="C2" s="81"/>
      <c r="D2" s="81"/>
      <c r="E2" s="81"/>
      <c r="F2" s="81"/>
      <c r="G2" s="81"/>
      <c r="H2" s="81"/>
      <c r="I2" s="81"/>
    </row>
    <row r="3" spans="1:9" ht="15.75">
      <c r="A3" s="81"/>
      <c r="B3" s="81"/>
      <c r="C3" s="81"/>
      <c r="D3" s="81"/>
      <c r="E3" s="81"/>
      <c r="F3" s="81"/>
      <c r="G3" s="81"/>
      <c r="H3" s="81"/>
      <c r="I3" s="81"/>
    </row>
    <row r="4" spans="1:9" ht="15.75">
      <c r="A4" s="81" t="s">
        <v>245</v>
      </c>
      <c r="B4" s="81"/>
      <c r="C4" s="81"/>
      <c r="D4" s="81"/>
      <c r="E4" s="81"/>
      <c r="F4" s="81"/>
      <c r="G4" s="81"/>
      <c r="H4" s="81"/>
      <c r="I4" s="81"/>
    </row>
    <row r="5" spans="1:9" ht="15.75">
      <c r="A5" s="81" t="s">
        <v>200</v>
      </c>
      <c r="B5" s="81"/>
      <c r="C5" s="81"/>
      <c r="D5" s="81"/>
      <c r="E5" s="81"/>
      <c r="F5" s="81"/>
      <c r="G5" s="81"/>
      <c r="H5" s="81"/>
      <c r="I5" s="81"/>
    </row>
    <row r="6" ht="12.75">
      <c r="C6" s="36"/>
    </row>
    <row r="7" spans="1:5" ht="15.75">
      <c r="A7" s="37" t="s">
        <v>192</v>
      </c>
      <c r="B7" s="37"/>
      <c r="C7" s="38"/>
      <c r="D7" s="37"/>
      <c r="E7" s="37" t="s">
        <v>250</v>
      </c>
    </row>
    <row r="8" spans="1:5" ht="15.75">
      <c r="A8" s="37" t="s">
        <v>201</v>
      </c>
      <c r="B8" s="37"/>
      <c r="C8" s="38"/>
      <c r="D8" s="37"/>
      <c r="E8" s="37" t="s">
        <v>251</v>
      </c>
    </row>
    <row r="9" spans="1:5" ht="15.75">
      <c r="A9" s="37" t="s">
        <v>193</v>
      </c>
      <c r="B9" s="37"/>
      <c r="C9" s="38"/>
      <c r="D9" s="37"/>
      <c r="E9" s="37" t="s">
        <v>252</v>
      </c>
    </row>
    <row r="10" spans="1:5" ht="15.75">
      <c r="A10" s="37"/>
      <c r="B10" s="37"/>
      <c r="C10" s="38"/>
      <c r="D10" s="37"/>
      <c r="E10" s="37"/>
    </row>
    <row r="11" spans="1:4" ht="15.75">
      <c r="A11" s="37"/>
      <c r="B11" s="37"/>
      <c r="C11" s="38"/>
      <c r="D11" s="37"/>
    </row>
    <row r="12" spans="1:9" ht="15.75">
      <c r="A12" s="39" t="s">
        <v>32</v>
      </c>
      <c r="B12" s="37"/>
      <c r="C12" s="38"/>
      <c r="D12" s="37"/>
      <c r="E12" s="37"/>
      <c r="F12" s="37"/>
      <c r="G12" s="37"/>
      <c r="H12" s="37"/>
      <c r="I12" s="37"/>
    </row>
    <row r="13" spans="1:9" ht="15.75">
      <c r="A13" s="39"/>
      <c r="B13" s="37"/>
      <c r="C13" s="38"/>
      <c r="D13" s="37"/>
      <c r="E13" s="37"/>
      <c r="F13" s="37"/>
      <c r="G13" s="37"/>
      <c r="H13" s="37"/>
      <c r="I13" s="37"/>
    </row>
    <row r="14" spans="1:9" ht="15.75">
      <c r="A14" s="40" t="s">
        <v>186</v>
      </c>
      <c r="B14" s="41" t="s">
        <v>1</v>
      </c>
      <c r="C14" s="42" t="s">
        <v>203</v>
      </c>
      <c r="D14" s="41" t="s">
        <v>204</v>
      </c>
      <c r="E14" s="41" t="s">
        <v>205</v>
      </c>
      <c r="F14" s="41" t="s">
        <v>206</v>
      </c>
      <c r="G14" s="41" t="s">
        <v>207</v>
      </c>
      <c r="H14" s="41" t="s">
        <v>208</v>
      </c>
      <c r="I14" s="41" t="s">
        <v>209</v>
      </c>
    </row>
    <row r="15" spans="1:9" ht="15.75">
      <c r="A15" s="43">
        <v>1</v>
      </c>
      <c r="B15" s="20" t="s">
        <v>195</v>
      </c>
      <c r="C15" s="30">
        <v>616009520041814</v>
      </c>
      <c r="D15" s="15" t="s">
        <v>34</v>
      </c>
      <c r="E15" s="15" t="s">
        <v>35</v>
      </c>
      <c r="F15" s="15" t="s">
        <v>215</v>
      </c>
      <c r="G15" s="45" t="s">
        <v>210</v>
      </c>
      <c r="H15" s="44" t="s">
        <v>210</v>
      </c>
      <c r="I15" s="44" t="s">
        <v>210</v>
      </c>
    </row>
    <row r="16" spans="1:9" ht="15.75">
      <c r="A16" s="46">
        <v>2</v>
      </c>
      <c r="B16" s="20" t="s">
        <v>36</v>
      </c>
      <c r="C16" s="30">
        <v>616009520024814</v>
      </c>
      <c r="D16" s="15" t="s">
        <v>34</v>
      </c>
      <c r="E16" s="15" t="s">
        <v>37</v>
      </c>
      <c r="F16" s="15" t="s">
        <v>216</v>
      </c>
      <c r="G16" s="47" t="s">
        <v>210</v>
      </c>
      <c r="H16" s="44" t="s">
        <v>210</v>
      </c>
      <c r="I16" s="44" t="s">
        <v>210</v>
      </c>
    </row>
    <row r="17" spans="1:9" ht="15.75">
      <c r="A17" s="43">
        <v>3</v>
      </c>
      <c r="B17" s="20" t="s">
        <v>39</v>
      </c>
      <c r="C17" s="30">
        <v>616009520025114</v>
      </c>
      <c r="D17" s="15" t="s">
        <v>40</v>
      </c>
      <c r="E17" s="15" t="s">
        <v>41</v>
      </c>
      <c r="F17" s="15" t="s">
        <v>217</v>
      </c>
      <c r="G17" s="47" t="s">
        <v>210</v>
      </c>
      <c r="H17" s="44" t="s">
        <v>210</v>
      </c>
      <c r="I17" s="44" t="s">
        <v>210</v>
      </c>
    </row>
    <row r="18" spans="1:9" ht="15.75">
      <c r="A18" s="43">
        <v>4</v>
      </c>
      <c r="B18" s="21" t="s">
        <v>42</v>
      </c>
      <c r="C18" s="31">
        <v>616009530058514</v>
      </c>
      <c r="D18" s="16" t="s">
        <v>43</v>
      </c>
      <c r="E18" s="16" t="s">
        <v>44</v>
      </c>
      <c r="F18" s="16" t="s">
        <v>218</v>
      </c>
      <c r="G18" s="47" t="s">
        <v>210</v>
      </c>
      <c r="H18" s="44" t="s">
        <v>210</v>
      </c>
      <c r="I18" s="44" t="s">
        <v>210</v>
      </c>
    </row>
    <row r="19" spans="1:9" ht="15.75">
      <c r="A19" s="43">
        <v>5</v>
      </c>
      <c r="B19" s="20" t="s">
        <v>46</v>
      </c>
      <c r="C19" s="30"/>
      <c r="D19" s="15" t="s">
        <v>47</v>
      </c>
      <c r="E19" s="15" t="s">
        <v>48</v>
      </c>
      <c r="F19" s="15" t="s">
        <v>219</v>
      </c>
      <c r="G19" s="47" t="s">
        <v>210</v>
      </c>
      <c r="H19" s="44" t="s">
        <v>210</v>
      </c>
      <c r="I19" s="44" t="s">
        <v>210</v>
      </c>
    </row>
    <row r="20" spans="1:9" ht="15.75">
      <c r="A20" s="43">
        <v>6</v>
      </c>
      <c r="B20" s="20" t="s">
        <v>50</v>
      </c>
      <c r="C20" s="30">
        <v>616009520041414</v>
      </c>
      <c r="D20" s="15" t="s">
        <v>51</v>
      </c>
      <c r="E20" s="15" t="s">
        <v>52</v>
      </c>
      <c r="F20" s="15" t="s">
        <v>220</v>
      </c>
      <c r="G20" s="47"/>
      <c r="H20" s="44"/>
      <c r="I20" s="44"/>
    </row>
    <row r="21" spans="1:9" ht="15.75">
      <c r="A21" s="48"/>
      <c r="B21" s="49"/>
      <c r="C21" s="50"/>
      <c r="D21" s="48"/>
      <c r="E21" s="48"/>
      <c r="F21" s="48"/>
      <c r="G21" s="51"/>
      <c r="H21" s="48"/>
      <c r="I21" s="48"/>
    </row>
    <row r="22" spans="1:9" ht="15.75">
      <c r="A22" s="48"/>
      <c r="B22" s="49"/>
      <c r="C22" s="50"/>
      <c r="D22" s="48"/>
      <c r="E22" s="48"/>
      <c r="F22" s="48"/>
      <c r="G22" s="51"/>
      <c r="H22" s="48"/>
      <c r="I22" s="48"/>
    </row>
    <row r="23" spans="1:9" ht="15.75">
      <c r="A23" s="48"/>
      <c r="B23" s="49"/>
      <c r="C23" s="52"/>
      <c r="D23" s="53"/>
      <c r="E23" s="53"/>
      <c r="F23" s="53"/>
      <c r="G23" s="48"/>
      <c r="H23" s="48"/>
      <c r="I23" s="48"/>
    </row>
    <row r="24" spans="1:9" ht="15.75">
      <c r="A24" s="98" t="s">
        <v>55</v>
      </c>
      <c r="B24" s="98"/>
      <c r="C24" s="98"/>
      <c r="D24" s="53"/>
      <c r="E24" s="53"/>
      <c r="F24" s="53"/>
      <c r="G24" s="48"/>
      <c r="H24" s="48"/>
      <c r="I24" s="48"/>
    </row>
    <row r="25" spans="1:9" ht="15.75">
      <c r="A25" s="39"/>
      <c r="B25" s="39"/>
      <c r="C25" s="39"/>
      <c r="D25" s="53"/>
      <c r="E25" s="53"/>
      <c r="F25" s="53"/>
      <c r="G25" s="48"/>
      <c r="H25" s="48"/>
      <c r="I25" s="48"/>
    </row>
    <row r="26" spans="1:9" ht="15.75">
      <c r="A26" s="54" t="s">
        <v>186</v>
      </c>
      <c r="B26" s="54" t="s">
        <v>1</v>
      </c>
      <c r="C26" s="55" t="s">
        <v>203</v>
      </c>
      <c r="D26" s="54" t="s">
        <v>204</v>
      </c>
      <c r="E26" s="54" t="s">
        <v>205</v>
      </c>
      <c r="F26" s="54" t="s">
        <v>206</v>
      </c>
      <c r="G26" s="54" t="s">
        <v>207</v>
      </c>
      <c r="H26" s="54" t="s">
        <v>208</v>
      </c>
      <c r="I26" s="54" t="s">
        <v>209</v>
      </c>
    </row>
    <row r="27" spans="1:9" ht="15.75">
      <c r="A27" s="54" t="s">
        <v>274</v>
      </c>
      <c r="B27" s="54"/>
      <c r="C27" s="30">
        <v>616009520041814</v>
      </c>
      <c r="D27" s="15" t="s">
        <v>34</v>
      </c>
      <c r="E27" s="15" t="s">
        <v>35</v>
      </c>
      <c r="F27" s="15" t="s">
        <v>215</v>
      </c>
      <c r="G27" s="45" t="s">
        <v>210</v>
      </c>
      <c r="H27" s="44" t="s">
        <v>210</v>
      </c>
      <c r="I27" s="44" t="s">
        <v>210</v>
      </c>
    </row>
    <row r="28" spans="1:9" ht="15.75">
      <c r="A28" s="57">
        <v>7</v>
      </c>
      <c r="B28" s="20" t="s">
        <v>56</v>
      </c>
      <c r="C28" s="30">
        <v>616009520024414</v>
      </c>
      <c r="D28" s="15" t="s">
        <v>34</v>
      </c>
      <c r="E28" s="15" t="s">
        <v>30</v>
      </c>
      <c r="F28" s="15" t="s">
        <v>221</v>
      </c>
      <c r="G28" s="54"/>
      <c r="H28" s="54"/>
      <c r="I28" s="54"/>
    </row>
    <row r="29" spans="1:9" ht="15.75">
      <c r="A29" s="57">
        <v>8</v>
      </c>
      <c r="B29" s="20" t="s">
        <v>58</v>
      </c>
      <c r="C29" s="30">
        <v>616009520042114</v>
      </c>
      <c r="D29" s="15" t="s">
        <v>34</v>
      </c>
      <c r="E29" s="15" t="s">
        <v>59</v>
      </c>
      <c r="F29" s="15" t="s">
        <v>215</v>
      </c>
      <c r="G29" s="54"/>
      <c r="H29" s="54"/>
      <c r="I29" s="54"/>
    </row>
    <row r="30" spans="1:9" ht="15.75">
      <c r="A30" s="57">
        <v>9</v>
      </c>
      <c r="B30" s="20" t="s">
        <v>60</v>
      </c>
      <c r="C30" s="30">
        <v>616009610044314</v>
      </c>
      <c r="D30" s="15" t="s">
        <v>62</v>
      </c>
      <c r="E30" s="15" t="s">
        <v>61</v>
      </c>
      <c r="F30" s="15" t="s">
        <v>222</v>
      </c>
      <c r="G30" s="56"/>
      <c r="H30" s="56" t="s">
        <v>210</v>
      </c>
      <c r="I30" s="56" t="s">
        <v>210</v>
      </c>
    </row>
    <row r="31" spans="1:9" ht="15.75">
      <c r="A31" s="57">
        <v>10</v>
      </c>
      <c r="B31" s="20" t="s">
        <v>64</v>
      </c>
      <c r="C31" s="30">
        <v>616009520035914</v>
      </c>
      <c r="D31" s="15" t="s">
        <v>65</v>
      </c>
      <c r="E31" s="15" t="s">
        <v>66</v>
      </c>
      <c r="F31" s="15" t="s">
        <v>223</v>
      </c>
      <c r="G31" s="56"/>
      <c r="H31" s="56" t="s">
        <v>210</v>
      </c>
      <c r="I31" s="56" t="s">
        <v>210</v>
      </c>
    </row>
    <row r="32" spans="1:9" ht="15.75">
      <c r="A32" s="57">
        <v>11</v>
      </c>
      <c r="B32" s="20" t="s">
        <v>68</v>
      </c>
      <c r="C32" s="30">
        <v>616009520025214</v>
      </c>
      <c r="D32" s="15" t="s">
        <v>25</v>
      </c>
      <c r="E32" s="15" t="s">
        <v>69</v>
      </c>
      <c r="F32" s="15" t="s">
        <v>217</v>
      </c>
      <c r="G32" s="58"/>
      <c r="H32" s="56" t="s">
        <v>210</v>
      </c>
      <c r="I32" s="56" t="s">
        <v>210</v>
      </c>
    </row>
    <row r="33" spans="1:9" ht="15.75">
      <c r="A33" s="57">
        <v>12</v>
      </c>
      <c r="B33" s="20" t="s">
        <v>70</v>
      </c>
      <c r="C33" s="30">
        <v>616007520020314</v>
      </c>
      <c r="D33" s="15" t="s">
        <v>52</v>
      </c>
      <c r="E33" s="15" t="s">
        <v>29</v>
      </c>
      <c r="F33" s="15" t="s">
        <v>224</v>
      </c>
      <c r="G33" s="58"/>
      <c r="H33" s="56" t="s">
        <v>210</v>
      </c>
      <c r="I33" s="56" t="s">
        <v>210</v>
      </c>
    </row>
    <row r="34" spans="1:9" ht="15.75">
      <c r="A34" s="57">
        <v>13</v>
      </c>
      <c r="B34" s="20" t="s">
        <v>71</v>
      </c>
      <c r="C34" s="30">
        <v>616009610002514</v>
      </c>
      <c r="D34" s="15" t="s">
        <v>72</v>
      </c>
      <c r="E34" s="15" t="s">
        <v>73</v>
      </c>
      <c r="F34" s="15" t="s">
        <v>225</v>
      </c>
      <c r="G34" s="58"/>
      <c r="H34" s="56" t="s">
        <v>210</v>
      </c>
      <c r="I34" s="56"/>
    </row>
    <row r="35" spans="1:9" ht="15.75">
      <c r="A35" s="48"/>
      <c r="B35" s="49"/>
      <c r="C35" s="52"/>
      <c r="D35" s="48"/>
      <c r="E35" s="48"/>
      <c r="F35" s="48"/>
      <c r="G35" s="48"/>
      <c r="H35" s="48"/>
      <c r="I35" s="48"/>
    </row>
    <row r="36" spans="1:9" ht="15.75">
      <c r="A36" s="37"/>
      <c r="B36" s="37"/>
      <c r="C36" s="38"/>
      <c r="D36" s="37"/>
      <c r="E36" s="37"/>
      <c r="F36" s="37"/>
      <c r="G36" s="37"/>
      <c r="H36" s="37"/>
      <c r="I36" s="37"/>
    </row>
    <row r="37" spans="1:9" ht="15.75">
      <c r="A37" s="98" t="s">
        <v>75</v>
      </c>
      <c r="B37" s="98"/>
      <c r="C37" s="98"/>
      <c r="D37" s="37"/>
      <c r="E37" s="37"/>
      <c r="F37" s="37"/>
      <c r="G37" s="37"/>
      <c r="H37" s="37"/>
      <c r="I37" s="37"/>
    </row>
    <row r="38" spans="1:9" ht="15.75">
      <c r="A38" s="39"/>
      <c r="B38" s="39"/>
      <c r="C38" s="39"/>
      <c r="D38" s="37"/>
      <c r="E38" s="37"/>
      <c r="F38" s="37"/>
      <c r="G38" s="37"/>
      <c r="H38" s="37"/>
      <c r="I38" s="37"/>
    </row>
    <row r="39" spans="1:9" ht="15.75">
      <c r="A39" s="54" t="s">
        <v>202</v>
      </c>
      <c r="B39" s="54" t="s">
        <v>1</v>
      </c>
      <c r="C39" s="55" t="s">
        <v>203</v>
      </c>
      <c r="D39" s="54" t="s">
        <v>204</v>
      </c>
      <c r="E39" s="54" t="s">
        <v>205</v>
      </c>
      <c r="F39" s="54" t="s">
        <v>206</v>
      </c>
      <c r="G39" s="54" t="s">
        <v>207</v>
      </c>
      <c r="H39" s="54" t="s">
        <v>208</v>
      </c>
      <c r="I39" s="54" t="s">
        <v>209</v>
      </c>
    </row>
    <row r="40" spans="1:9" ht="15.75">
      <c r="A40" s="2">
        <v>14</v>
      </c>
      <c r="B40" s="20" t="s">
        <v>76</v>
      </c>
      <c r="C40" s="30">
        <v>616009610069413</v>
      </c>
      <c r="D40" s="15" t="s">
        <v>77</v>
      </c>
      <c r="E40" s="15" t="s">
        <v>78</v>
      </c>
      <c r="F40" s="15" t="s">
        <v>226</v>
      </c>
      <c r="G40" s="58"/>
      <c r="H40" s="56" t="s">
        <v>210</v>
      </c>
      <c r="I40" s="56" t="s">
        <v>210</v>
      </c>
    </row>
    <row r="41" spans="1:9" ht="15.75">
      <c r="A41" s="2">
        <v>15</v>
      </c>
      <c r="B41" s="20" t="s">
        <v>79</v>
      </c>
      <c r="C41" s="30">
        <v>616009530046113</v>
      </c>
      <c r="D41" s="15" t="s">
        <v>80</v>
      </c>
      <c r="E41" s="15" t="s">
        <v>44</v>
      </c>
      <c r="F41" s="16" t="s">
        <v>218</v>
      </c>
      <c r="G41" s="56"/>
      <c r="H41" s="56" t="s">
        <v>210</v>
      </c>
      <c r="I41" s="56" t="s">
        <v>210</v>
      </c>
    </row>
    <row r="42" spans="1:9" ht="15.75">
      <c r="A42" s="2">
        <v>16</v>
      </c>
      <c r="B42" s="20" t="s">
        <v>81</v>
      </c>
      <c r="C42" s="30">
        <v>616009520012813</v>
      </c>
      <c r="D42" s="15" t="s">
        <v>80</v>
      </c>
      <c r="E42" s="15" t="s">
        <v>37</v>
      </c>
      <c r="F42" s="15" t="s">
        <v>216</v>
      </c>
      <c r="G42" s="58"/>
      <c r="H42" s="56" t="s">
        <v>210</v>
      </c>
      <c r="I42" s="56" t="s">
        <v>210</v>
      </c>
    </row>
    <row r="43" spans="1:9" ht="15.75">
      <c r="A43" s="2">
        <v>17</v>
      </c>
      <c r="B43" s="20" t="s">
        <v>82</v>
      </c>
      <c r="C43" s="30">
        <v>616009520028313</v>
      </c>
      <c r="D43" s="15" t="s">
        <v>83</v>
      </c>
      <c r="E43" s="15" t="s">
        <v>84</v>
      </c>
      <c r="F43" s="15" t="s">
        <v>227</v>
      </c>
      <c r="G43" s="58"/>
      <c r="H43" s="56" t="s">
        <v>210</v>
      </c>
      <c r="I43" s="56" t="s">
        <v>210</v>
      </c>
    </row>
    <row r="44" spans="1:9" ht="15.75">
      <c r="A44" s="2">
        <v>18</v>
      </c>
      <c r="B44" s="20" t="s">
        <v>85</v>
      </c>
      <c r="C44" s="30">
        <v>616009610069513</v>
      </c>
      <c r="D44" s="15" t="s">
        <v>86</v>
      </c>
      <c r="E44" s="15" t="s">
        <v>87</v>
      </c>
      <c r="F44" s="15" t="s">
        <v>226</v>
      </c>
      <c r="G44" s="58"/>
      <c r="H44" s="56" t="s">
        <v>210</v>
      </c>
      <c r="I44" s="56"/>
    </row>
    <row r="45" spans="1:9" ht="15.75">
      <c r="A45" s="2">
        <v>19</v>
      </c>
      <c r="B45" s="20" t="s">
        <v>88</v>
      </c>
      <c r="C45" s="30">
        <v>616009610000413</v>
      </c>
      <c r="D45" s="15" t="s">
        <v>89</v>
      </c>
      <c r="E45" s="15" t="s">
        <v>73</v>
      </c>
      <c r="F45" s="15" t="s">
        <v>225</v>
      </c>
      <c r="G45" s="56"/>
      <c r="H45" s="56" t="s">
        <v>210</v>
      </c>
      <c r="I45" s="56"/>
    </row>
    <row r="46" spans="1:9" ht="15.75">
      <c r="A46" s="2">
        <v>20</v>
      </c>
      <c r="B46" s="20" t="s">
        <v>90</v>
      </c>
      <c r="C46" s="30">
        <v>616007520017213</v>
      </c>
      <c r="D46" s="15" t="s">
        <v>91</v>
      </c>
      <c r="E46" s="15" t="s">
        <v>92</v>
      </c>
      <c r="F46" s="15" t="s">
        <v>228</v>
      </c>
      <c r="G46" s="56"/>
      <c r="H46" s="56" t="s">
        <v>210</v>
      </c>
      <c r="I46" s="56"/>
    </row>
    <row r="47" spans="1:9" ht="15.75">
      <c r="A47" s="2">
        <v>21</v>
      </c>
      <c r="B47" s="21" t="s">
        <v>95</v>
      </c>
      <c r="C47" s="31">
        <v>616009610110013</v>
      </c>
      <c r="D47" s="16" t="s">
        <v>93</v>
      </c>
      <c r="E47" s="16" t="s">
        <v>94</v>
      </c>
      <c r="F47" s="16" t="s">
        <v>269</v>
      </c>
      <c r="G47" s="56"/>
      <c r="H47" s="56" t="s">
        <v>210</v>
      </c>
      <c r="I47" s="56"/>
    </row>
    <row r="48" spans="1:9" ht="15.75">
      <c r="A48" s="2">
        <v>22</v>
      </c>
      <c r="B48" s="20" t="s">
        <v>96</v>
      </c>
      <c r="C48" s="30">
        <v>616007520017113</v>
      </c>
      <c r="D48" s="15" t="s">
        <v>97</v>
      </c>
      <c r="E48" s="15" t="s">
        <v>98</v>
      </c>
      <c r="F48" s="15" t="s">
        <v>229</v>
      </c>
      <c r="G48" s="56"/>
      <c r="H48" s="56" t="s">
        <v>210</v>
      </c>
      <c r="I48" s="56"/>
    </row>
    <row r="49" spans="1:9" ht="15.75">
      <c r="A49" s="2">
        <v>23</v>
      </c>
      <c r="B49" s="20" t="s">
        <v>99</v>
      </c>
      <c r="C49" s="30">
        <v>616009520012713</v>
      </c>
      <c r="D49" s="15" t="s">
        <v>72</v>
      </c>
      <c r="E49" s="15" t="s">
        <v>100</v>
      </c>
      <c r="F49" s="15" t="s">
        <v>216</v>
      </c>
      <c r="G49" s="56"/>
      <c r="H49" s="56" t="s">
        <v>210</v>
      </c>
      <c r="I49" s="56" t="s">
        <v>210</v>
      </c>
    </row>
    <row r="50" spans="1:9" ht="15.75">
      <c r="A50" s="57" t="s">
        <v>272</v>
      </c>
      <c r="B50" s="84" t="s">
        <v>271</v>
      </c>
      <c r="C50" s="83"/>
      <c r="D50" s="85" t="s">
        <v>34</v>
      </c>
      <c r="E50" s="85" t="s">
        <v>273</v>
      </c>
      <c r="F50" s="15" t="s">
        <v>215</v>
      </c>
      <c r="G50" s="56"/>
      <c r="H50" s="56"/>
      <c r="I50" s="56"/>
    </row>
    <row r="51" spans="1:9" ht="15.75">
      <c r="A51" s="37"/>
      <c r="B51" s="37"/>
      <c r="C51" s="38"/>
      <c r="D51" s="37"/>
      <c r="E51" s="37"/>
      <c r="F51" s="37"/>
      <c r="G51" s="37"/>
      <c r="H51" s="37"/>
      <c r="I51" s="37"/>
    </row>
    <row r="52" spans="1:9" ht="15.75">
      <c r="A52" s="37"/>
      <c r="B52" s="37"/>
      <c r="C52" s="38"/>
      <c r="D52" s="37"/>
      <c r="E52" s="37"/>
      <c r="F52" s="37"/>
      <c r="G52" s="37"/>
      <c r="H52" s="37"/>
      <c r="I52" s="37"/>
    </row>
    <row r="53" spans="1:9" ht="15.75">
      <c r="A53" s="98" t="s">
        <v>105</v>
      </c>
      <c r="B53" s="98"/>
      <c r="C53" s="98"/>
      <c r="D53" s="37"/>
      <c r="E53" s="37"/>
      <c r="F53" s="37"/>
      <c r="G53" s="37"/>
      <c r="H53" s="37"/>
      <c r="I53" s="37"/>
    </row>
    <row r="54" spans="1:9" ht="15.75">
      <c r="A54" s="39"/>
      <c r="B54" s="39"/>
      <c r="C54" s="39"/>
      <c r="D54" s="37"/>
      <c r="E54" s="37"/>
      <c r="F54" s="37"/>
      <c r="G54" s="37"/>
      <c r="H54" s="37"/>
      <c r="I54" s="37"/>
    </row>
    <row r="55" spans="1:9" ht="15.75">
      <c r="A55" s="54" t="s">
        <v>202</v>
      </c>
      <c r="B55" s="54" t="s">
        <v>1</v>
      </c>
      <c r="C55" s="55" t="s">
        <v>203</v>
      </c>
      <c r="D55" s="54" t="s">
        <v>204</v>
      </c>
      <c r="E55" s="54" t="s">
        <v>205</v>
      </c>
      <c r="F55" s="54" t="s">
        <v>206</v>
      </c>
      <c r="G55" s="54" t="s">
        <v>207</v>
      </c>
      <c r="H55" s="54" t="s">
        <v>208</v>
      </c>
      <c r="I55" s="54" t="s">
        <v>209</v>
      </c>
    </row>
    <row r="56" spans="1:9" ht="15.75">
      <c r="A56" s="2">
        <v>24</v>
      </c>
      <c r="B56" s="20" t="s">
        <v>106</v>
      </c>
      <c r="C56" s="30">
        <v>616009520023813</v>
      </c>
      <c r="D56" s="15" t="s">
        <v>80</v>
      </c>
      <c r="E56" s="15" t="s">
        <v>107</v>
      </c>
      <c r="F56" s="15" t="s">
        <v>230</v>
      </c>
      <c r="G56" s="58" t="s">
        <v>210</v>
      </c>
      <c r="H56" s="56" t="s">
        <v>210</v>
      </c>
      <c r="I56" s="56" t="s">
        <v>210</v>
      </c>
    </row>
    <row r="57" spans="1:9" ht="15.75">
      <c r="A57" s="2">
        <v>25</v>
      </c>
      <c r="B57" s="20" t="s">
        <v>109</v>
      </c>
      <c r="C57" s="30">
        <v>616009610112913</v>
      </c>
      <c r="D57" s="15" t="s">
        <v>110</v>
      </c>
      <c r="E57" s="15" t="s">
        <v>111</v>
      </c>
      <c r="F57" s="15" t="s">
        <v>231</v>
      </c>
      <c r="G57" s="56" t="s">
        <v>210</v>
      </c>
      <c r="H57" s="56" t="s">
        <v>210</v>
      </c>
      <c r="I57" s="56" t="s">
        <v>210</v>
      </c>
    </row>
    <row r="58" spans="1:9" ht="15.75">
      <c r="A58" s="2">
        <v>26</v>
      </c>
      <c r="B58" s="20" t="s">
        <v>112</v>
      </c>
      <c r="C58" s="30">
        <v>616009530046213</v>
      </c>
      <c r="D58" s="15" t="s">
        <v>43</v>
      </c>
      <c r="E58" s="15" t="s">
        <v>113</v>
      </c>
      <c r="F58" s="16" t="s">
        <v>218</v>
      </c>
      <c r="G58" s="56" t="s">
        <v>210</v>
      </c>
      <c r="H58" s="56" t="s">
        <v>210</v>
      </c>
      <c r="I58" s="56" t="s">
        <v>210</v>
      </c>
    </row>
    <row r="59" spans="1:9" ht="15.75">
      <c r="A59" s="2">
        <v>27</v>
      </c>
      <c r="B59" s="20" t="s">
        <v>114</v>
      </c>
      <c r="C59" s="30">
        <v>616007610069613</v>
      </c>
      <c r="D59" s="15" t="s">
        <v>115</v>
      </c>
      <c r="E59" s="15" t="s">
        <v>116</v>
      </c>
      <c r="F59" s="15" t="s">
        <v>226</v>
      </c>
      <c r="G59" s="58" t="s">
        <v>210</v>
      </c>
      <c r="H59" s="56" t="s">
        <v>210</v>
      </c>
      <c r="I59" s="56" t="s">
        <v>210</v>
      </c>
    </row>
    <row r="60" spans="1:9" ht="15.75">
      <c r="A60" s="2">
        <v>28</v>
      </c>
      <c r="B60" s="20" t="s">
        <v>117</v>
      </c>
      <c r="C60" s="30">
        <v>616009520090513</v>
      </c>
      <c r="D60" s="15" t="s">
        <v>118</v>
      </c>
      <c r="E60" s="15" t="s">
        <v>28</v>
      </c>
      <c r="F60" s="15" t="s">
        <v>232</v>
      </c>
      <c r="G60" s="56" t="s">
        <v>210</v>
      </c>
      <c r="H60" s="56" t="s">
        <v>210</v>
      </c>
      <c r="I60" s="56"/>
    </row>
    <row r="61" spans="1:9" ht="15.75">
      <c r="A61" s="2">
        <v>29</v>
      </c>
      <c r="B61" s="21" t="s">
        <v>119</v>
      </c>
      <c r="C61" s="31">
        <v>616009610164613</v>
      </c>
      <c r="D61" s="16" t="s">
        <v>72</v>
      </c>
      <c r="E61" s="16" t="s">
        <v>120</v>
      </c>
      <c r="F61" s="16" t="s">
        <v>233</v>
      </c>
      <c r="G61" s="58" t="s">
        <v>210</v>
      </c>
      <c r="H61" s="56" t="s">
        <v>210</v>
      </c>
      <c r="I61" s="56"/>
    </row>
    <row r="62" spans="1:9" ht="15.75">
      <c r="A62" s="2" t="s">
        <v>196</v>
      </c>
      <c r="B62" s="32" t="s">
        <v>197</v>
      </c>
      <c r="C62" s="33">
        <v>616007520028413</v>
      </c>
      <c r="D62" s="15" t="s">
        <v>137</v>
      </c>
      <c r="E62" s="15" t="s">
        <v>198</v>
      </c>
      <c r="F62" s="15" t="s">
        <v>227</v>
      </c>
      <c r="G62" s="58" t="s">
        <v>210</v>
      </c>
      <c r="H62" s="56" t="s">
        <v>210</v>
      </c>
      <c r="I62" s="56"/>
    </row>
    <row r="63" spans="1:9" ht="15.75">
      <c r="A63" s="59"/>
      <c r="B63" s="49"/>
      <c r="C63" s="50"/>
      <c r="D63" s="48"/>
      <c r="E63" s="48"/>
      <c r="F63" s="48"/>
      <c r="G63" s="48"/>
      <c r="H63" s="48"/>
      <c r="I63" s="48"/>
    </row>
    <row r="64" spans="1:9" ht="15.75">
      <c r="A64" s="59"/>
      <c r="B64" s="49"/>
      <c r="C64" s="50"/>
      <c r="D64" s="48"/>
      <c r="E64" s="48"/>
      <c r="F64" s="48"/>
      <c r="G64" s="48"/>
      <c r="H64" s="48"/>
      <c r="I64" s="48"/>
    </row>
    <row r="65" spans="1:9" ht="15.75">
      <c r="A65" s="37"/>
      <c r="B65" s="37"/>
      <c r="C65" s="38"/>
      <c r="D65" s="37"/>
      <c r="E65" s="37"/>
      <c r="F65" s="37"/>
      <c r="G65" s="37"/>
      <c r="H65" s="37"/>
      <c r="I65" s="37"/>
    </row>
    <row r="66" spans="1:9" ht="15.75">
      <c r="A66" s="98" t="s">
        <v>123</v>
      </c>
      <c r="B66" s="98"/>
      <c r="C66" s="98"/>
      <c r="D66" s="37"/>
      <c r="E66" s="37"/>
      <c r="F66" s="37"/>
      <c r="G66" s="37"/>
      <c r="H66" s="37"/>
      <c r="I66" s="37"/>
    </row>
    <row r="67" spans="1:9" ht="15.75">
      <c r="A67" s="39"/>
      <c r="B67" s="39"/>
      <c r="C67" s="39"/>
      <c r="D67" s="37"/>
      <c r="E67" s="37"/>
      <c r="F67" s="37"/>
      <c r="G67" s="37"/>
      <c r="H67" s="37"/>
      <c r="I67" s="37"/>
    </row>
    <row r="68" spans="1:9" ht="15.75">
      <c r="A68" s="54" t="s">
        <v>202</v>
      </c>
      <c r="B68" s="54" t="s">
        <v>1</v>
      </c>
      <c r="C68" s="55" t="s">
        <v>203</v>
      </c>
      <c r="D68" s="54" t="s">
        <v>204</v>
      </c>
      <c r="E68" s="54" t="s">
        <v>205</v>
      </c>
      <c r="F68" s="54" t="s">
        <v>206</v>
      </c>
      <c r="G68" s="54" t="s">
        <v>207</v>
      </c>
      <c r="H68" s="54" t="s">
        <v>208</v>
      </c>
      <c r="I68" s="54" t="s">
        <v>209</v>
      </c>
    </row>
    <row r="69" spans="1:9" ht="15.75">
      <c r="A69" s="2">
        <v>30</v>
      </c>
      <c r="B69" s="20" t="s">
        <v>125</v>
      </c>
      <c r="C69" s="30">
        <v>616009520028812</v>
      </c>
      <c r="D69" s="15" t="s">
        <v>126</v>
      </c>
      <c r="E69" s="15" t="s">
        <v>127</v>
      </c>
      <c r="F69" s="15" t="s">
        <v>215</v>
      </c>
      <c r="G69" s="56" t="s">
        <v>210</v>
      </c>
      <c r="H69" s="56" t="s">
        <v>210</v>
      </c>
      <c r="I69" s="56" t="s">
        <v>210</v>
      </c>
    </row>
    <row r="70" spans="1:9" ht="15.75">
      <c r="A70" s="2">
        <v>31</v>
      </c>
      <c r="B70" s="20" t="s">
        <v>128</v>
      </c>
      <c r="C70" s="30">
        <v>616007520047012</v>
      </c>
      <c r="D70" s="15" t="s">
        <v>129</v>
      </c>
      <c r="E70" s="15" t="s">
        <v>130</v>
      </c>
      <c r="F70" s="15" t="s">
        <v>230</v>
      </c>
      <c r="G70" s="56" t="s">
        <v>210</v>
      </c>
      <c r="H70" s="56" t="s">
        <v>210</v>
      </c>
      <c r="I70" s="56" t="s">
        <v>210</v>
      </c>
    </row>
    <row r="71" spans="1:9" ht="15.75">
      <c r="A71" s="2">
        <v>32</v>
      </c>
      <c r="B71" s="20" t="s">
        <v>156</v>
      </c>
      <c r="C71" s="30">
        <v>616009610082512</v>
      </c>
      <c r="D71" s="15" t="s">
        <v>131</v>
      </c>
      <c r="E71" s="15" t="s">
        <v>132</v>
      </c>
      <c r="F71" s="15" t="s">
        <v>226</v>
      </c>
      <c r="G71" s="56" t="s">
        <v>210</v>
      </c>
      <c r="H71" s="56" t="s">
        <v>210</v>
      </c>
      <c r="I71" s="56" t="s">
        <v>210</v>
      </c>
    </row>
    <row r="72" spans="1:9" ht="15.75">
      <c r="A72" s="2">
        <v>33</v>
      </c>
      <c r="B72" s="20" t="s">
        <v>133</v>
      </c>
      <c r="C72" s="30">
        <v>616009600075112</v>
      </c>
      <c r="D72" s="15" t="s">
        <v>134</v>
      </c>
      <c r="E72" s="15" t="s">
        <v>135</v>
      </c>
      <c r="F72" s="15" t="s">
        <v>234</v>
      </c>
      <c r="G72" s="58" t="s">
        <v>210</v>
      </c>
      <c r="H72" s="56" t="s">
        <v>210</v>
      </c>
      <c r="I72" s="56" t="s">
        <v>210</v>
      </c>
    </row>
    <row r="73" spans="1:9" ht="15.75">
      <c r="A73" s="2">
        <v>34</v>
      </c>
      <c r="B73" s="20" t="s">
        <v>136</v>
      </c>
      <c r="C73" s="30">
        <v>616009520026612</v>
      </c>
      <c r="D73" s="15" t="s">
        <v>137</v>
      </c>
      <c r="E73" s="15" t="s">
        <v>138</v>
      </c>
      <c r="F73" s="15" t="s">
        <v>235</v>
      </c>
      <c r="G73" s="58" t="s">
        <v>210</v>
      </c>
      <c r="H73" s="56" t="s">
        <v>210</v>
      </c>
      <c r="I73" s="56" t="s">
        <v>210</v>
      </c>
    </row>
    <row r="74" spans="1:9" ht="15.75">
      <c r="A74" s="2">
        <v>35</v>
      </c>
      <c r="B74" s="20" t="s">
        <v>139</v>
      </c>
      <c r="C74" s="30">
        <v>616007520079412</v>
      </c>
      <c r="D74" s="15" t="s">
        <v>91</v>
      </c>
      <c r="E74" s="15" t="s">
        <v>140</v>
      </c>
      <c r="F74" s="15" t="s">
        <v>228</v>
      </c>
      <c r="G74" s="58" t="s">
        <v>210</v>
      </c>
      <c r="H74" s="56" t="s">
        <v>210</v>
      </c>
      <c r="I74" s="56" t="s">
        <v>210</v>
      </c>
    </row>
    <row r="75" spans="1:9" ht="15.75">
      <c r="A75" s="2">
        <v>36</v>
      </c>
      <c r="B75" s="21" t="s">
        <v>141</v>
      </c>
      <c r="C75" s="31">
        <v>616009520024512</v>
      </c>
      <c r="D75" s="16" t="s">
        <v>142</v>
      </c>
      <c r="E75" s="16" t="s">
        <v>143</v>
      </c>
      <c r="F75" s="16" t="s">
        <v>237</v>
      </c>
      <c r="G75" s="58" t="s">
        <v>210</v>
      </c>
      <c r="H75" s="56" t="s">
        <v>210</v>
      </c>
      <c r="I75" s="56" t="s">
        <v>210</v>
      </c>
    </row>
    <row r="76" spans="1:9" ht="15.75">
      <c r="A76" s="2">
        <v>37</v>
      </c>
      <c r="B76" s="20" t="s">
        <v>144</v>
      </c>
      <c r="C76" s="30">
        <v>616009520046212</v>
      </c>
      <c r="D76" s="15" t="s">
        <v>145</v>
      </c>
      <c r="E76" s="15" t="s">
        <v>14</v>
      </c>
      <c r="F76" s="15" t="s">
        <v>238</v>
      </c>
      <c r="G76" s="56" t="s">
        <v>210</v>
      </c>
      <c r="H76" s="56" t="s">
        <v>210</v>
      </c>
      <c r="I76" s="56" t="s">
        <v>210</v>
      </c>
    </row>
    <row r="77" spans="1:9" ht="15.75">
      <c r="A77" s="2">
        <v>38</v>
      </c>
      <c r="B77" s="20" t="s">
        <v>146</v>
      </c>
      <c r="C77" s="30">
        <v>616007520031712</v>
      </c>
      <c r="D77" s="15" t="s">
        <v>118</v>
      </c>
      <c r="E77" s="15" t="s">
        <v>20</v>
      </c>
      <c r="F77" s="15" t="s">
        <v>224</v>
      </c>
      <c r="G77" s="58" t="s">
        <v>210</v>
      </c>
      <c r="H77" s="56" t="s">
        <v>210</v>
      </c>
      <c r="I77" s="56" t="s">
        <v>210</v>
      </c>
    </row>
    <row r="78" spans="1:9" ht="15.75">
      <c r="A78" s="2">
        <v>39</v>
      </c>
      <c r="B78" s="20" t="s">
        <v>147</v>
      </c>
      <c r="C78" s="30">
        <v>616009520078612</v>
      </c>
      <c r="D78" s="15" t="s">
        <v>12</v>
      </c>
      <c r="E78" s="15" t="s">
        <v>30</v>
      </c>
      <c r="F78" s="15" t="s">
        <v>221</v>
      </c>
      <c r="G78" s="56" t="s">
        <v>210</v>
      </c>
      <c r="H78" s="56"/>
      <c r="I78" s="56" t="s">
        <v>210</v>
      </c>
    </row>
    <row r="79" spans="1:9" ht="15.75">
      <c r="A79" s="2">
        <v>40</v>
      </c>
      <c r="B79" s="20" t="s">
        <v>148</v>
      </c>
      <c r="C79" s="30">
        <v>616007520023712</v>
      </c>
      <c r="D79" s="15" t="s">
        <v>149</v>
      </c>
      <c r="E79" s="15" t="s">
        <v>150</v>
      </c>
      <c r="F79" s="15" t="s">
        <v>239</v>
      </c>
      <c r="G79" s="56" t="s">
        <v>210</v>
      </c>
      <c r="H79" s="56"/>
      <c r="I79" s="56" t="s">
        <v>210</v>
      </c>
    </row>
    <row r="80" spans="1:9" ht="15.75">
      <c r="A80" s="2">
        <v>41</v>
      </c>
      <c r="B80" s="20" t="s">
        <v>151</v>
      </c>
      <c r="C80" s="30">
        <v>616009610047812</v>
      </c>
      <c r="D80" s="15" t="s">
        <v>152</v>
      </c>
      <c r="E80" s="15" t="s">
        <v>153</v>
      </c>
      <c r="F80" s="15" t="s">
        <v>240</v>
      </c>
      <c r="G80" s="56" t="s">
        <v>210</v>
      </c>
      <c r="H80" s="56"/>
      <c r="I80" s="56" t="s">
        <v>210</v>
      </c>
    </row>
    <row r="81" spans="1:9" ht="15.75">
      <c r="A81" s="2">
        <v>42</v>
      </c>
      <c r="B81" s="20" t="s">
        <v>154</v>
      </c>
      <c r="C81" s="30">
        <v>616007520020312</v>
      </c>
      <c r="D81" s="15" t="s">
        <v>155</v>
      </c>
      <c r="E81" s="15" t="s">
        <v>26</v>
      </c>
      <c r="F81" s="15" t="s">
        <v>241</v>
      </c>
      <c r="G81" s="56" t="s">
        <v>210</v>
      </c>
      <c r="H81" s="56"/>
      <c r="I81" s="56" t="s">
        <v>210</v>
      </c>
    </row>
    <row r="82" spans="1:9" ht="15.75">
      <c r="A82" s="59"/>
      <c r="B82" s="49"/>
      <c r="C82" s="50"/>
      <c r="D82" s="48"/>
      <c r="E82" s="60"/>
      <c r="F82" s="48"/>
      <c r="G82" s="48"/>
      <c r="H82" s="48"/>
      <c r="I82" s="48"/>
    </row>
    <row r="83" spans="1:9" ht="15.75">
      <c r="A83" s="59"/>
      <c r="B83" s="49"/>
      <c r="C83" s="50"/>
      <c r="D83" s="48"/>
      <c r="E83" s="60"/>
      <c r="F83" s="48"/>
      <c r="G83" s="48"/>
      <c r="H83" s="48"/>
      <c r="I83" s="48"/>
    </row>
    <row r="84" spans="1:9" ht="15.75">
      <c r="A84" s="59"/>
      <c r="B84" s="49"/>
      <c r="C84" s="50"/>
      <c r="D84" s="48"/>
      <c r="E84" s="60"/>
      <c r="F84" s="48"/>
      <c r="G84" s="48"/>
      <c r="H84" s="48"/>
      <c r="I84" s="48"/>
    </row>
    <row r="85" spans="1:9" ht="15.75">
      <c r="A85" s="39" t="s">
        <v>124</v>
      </c>
      <c r="B85" s="39"/>
      <c r="C85" s="39"/>
      <c r="D85" s="37"/>
      <c r="E85" s="37"/>
      <c r="F85" s="37"/>
      <c r="G85" s="37"/>
      <c r="H85" s="37"/>
      <c r="I85" s="48"/>
    </row>
    <row r="86" spans="1:9" ht="15.75">
      <c r="A86" s="39"/>
      <c r="B86" s="39"/>
      <c r="C86" s="39"/>
      <c r="D86" s="37"/>
      <c r="E86" s="37"/>
      <c r="F86" s="37"/>
      <c r="G86" s="37"/>
      <c r="H86" s="37"/>
      <c r="I86" s="48"/>
    </row>
    <row r="87" spans="1:9" ht="15.75">
      <c r="A87" s="54" t="s">
        <v>202</v>
      </c>
      <c r="B87" s="54" t="s">
        <v>1</v>
      </c>
      <c r="C87" s="55" t="s">
        <v>203</v>
      </c>
      <c r="D87" s="54" t="s">
        <v>204</v>
      </c>
      <c r="E87" s="54" t="s">
        <v>205</v>
      </c>
      <c r="F87" s="54" t="s">
        <v>206</v>
      </c>
      <c r="G87" s="54" t="s">
        <v>207</v>
      </c>
      <c r="H87" s="54" t="s">
        <v>208</v>
      </c>
      <c r="I87" s="54" t="s">
        <v>209</v>
      </c>
    </row>
    <row r="88" spans="1:9" ht="15.75">
      <c r="A88" s="2">
        <v>43</v>
      </c>
      <c r="B88" s="20" t="s">
        <v>162</v>
      </c>
      <c r="C88" s="30">
        <v>616007520060012</v>
      </c>
      <c r="D88" s="15" t="s">
        <v>137</v>
      </c>
      <c r="E88" s="15" t="s">
        <v>163</v>
      </c>
      <c r="F88" s="15" t="s">
        <v>242</v>
      </c>
      <c r="G88" s="56"/>
      <c r="H88" s="56" t="s">
        <v>210</v>
      </c>
      <c r="I88" s="54"/>
    </row>
    <row r="89" spans="1:9" ht="15.75">
      <c r="A89" s="2">
        <v>44</v>
      </c>
      <c r="B89" s="23" t="s">
        <v>164</v>
      </c>
      <c r="C89" s="34">
        <v>616007520026812</v>
      </c>
      <c r="D89" s="18" t="s">
        <v>137</v>
      </c>
      <c r="E89" s="18" t="s">
        <v>165</v>
      </c>
      <c r="F89" s="15" t="s">
        <v>236</v>
      </c>
      <c r="G89" s="56"/>
      <c r="H89" s="56" t="s">
        <v>210</v>
      </c>
      <c r="I89" s="54"/>
    </row>
    <row r="90" spans="1:9" ht="15.75">
      <c r="A90" s="2">
        <v>45</v>
      </c>
      <c r="B90" s="20" t="s">
        <v>166</v>
      </c>
      <c r="C90" s="30">
        <v>616009600138712</v>
      </c>
      <c r="D90" s="15" t="s">
        <v>110</v>
      </c>
      <c r="E90" s="15" t="s">
        <v>167</v>
      </c>
      <c r="F90" s="15" t="s">
        <v>243</v>
      </c>
      <c r="G90" s="56"/>
      <c r="H90" s="56" t="s">
        <v>210</v>
      </c>
      <c r="I90" s="54"/>
    </row>
    <row r="91" spans="1:9" ht="15.75">
      <c r="A91" s="2">
        <v>46</v>
      </c>
      <c r="B91" s="21" t="s">
        <v>169</v>
      </c>
      <c r="C91" s="31">
        <v>616009520122312</v>
      </c>
      <c r="D91" s="15" t="s">
        <v>91</v>
      </c>
      <c r="E91" s="16" t="s">
        <v>170</v>
      </c>
      <c r="F91" s="15" t="s">
        <v>232</v>
      </c>
      <c r="G91" s="58"/>
      <c r="H91" s="56" t="s">
        <v>210</v>
      </c>
      <c r="I91" s="54"/>
    </row>
    <row r="92" spans="1:9" ht="15.75">
      <c r="A92" s="2">
        <v>47</v>
      </c>
      <c r="B92" s="20" t="s">
        <v>172</v>
      </c>
      <c r="C92" s="30">
        <v>616006580380012</v>
      </c>
      <c r="D92" s="15" t="s">
        <v>173</v>
      </c>
      <c r="E92" s="15" t="s">
        <v>174</v>
      </c>
      <c r="F92" s="15" t="s">
        <v>183</v>
      </c>
      <c r="G92" s="56"/>
      <c r="H92" s="56" t="s">
        <v>210</v>
      </c>
      <c r="I92" s="54"/>
    </row>
    <row r="93" spans="1:9" ht="15.75">
      <c r="A93" s="2">
        <v>48</v>
      </c>
      <c r="B93" s="20" t="s">
        <v>175</v>
      </c>
      <c r="C93" s="30">
        <v>616009520046012</v>
      </c>
      <c r="D93" s="15" t="s">
        <v>176</v>
      </c>
      <c r="E93" s="15" t="s">
        <v>15</v>
      </c>
      <c r="F93" s="15" t="s">
        <v>244</v>
      </c>
      <c r="G93" s="56"/>
      <c r="H93" s="56"/>
      <c r="I93" s="54"/>
    </row>
    <row r="94" spans="1:9" ht="15.75">
      <c r="A94" s="2">
        <v>49</v>
      </c>
      <c r="B94" s="20" t="s">
        <v>177</v>
      </c>
      <c r="C94" s="30">
        <v>616009520028712</v>
      </c>
      <c r="D94" s="15" t="s">
        <v>18</v>
      </c>
      <c r="E94" s="15" t="s">
        <v>178</v>
      </c>
      <c r="F94" s="15" t="s">
        <v>215</v>
      </c>
      <c r="G94" s="56"/>
      <c r="H94" s="56"/>
      <c r="I94" s="54"/>
    </row>
    <row r="95" spans="1:9" ht="15.75">
      <c r="A95" s="2" t="s">
        <v>259</v>
      </c>
      <c r="B95" s="20" t="s">
        <v>260</v>
      </c>
      <c r="C95" s="30">
        <v>616009520039012</v>
      </c>
      <c r="D95" s="15" t="s">
        <v>134</v>
      </c>
      <c r="E95" s="15" t="s">
        <v>261</v>
      </c>
      <c r="F95" s="15" t="s">
        <v>262</v>
      </c>
      <c r="G95" s="56"/>
      <c r="H95" s="56"/>
      <c r="I95" s="54"/>
    </row>
    <row r="96" spans="1:9" ht="15.75">
      <c r="A96" s="2">
        <v>50</v>
      </c>
      <c r="B96" s="20" t="s">
        <v>179</v>
      </c>
      <c r="C96" s="30">
        <v>616009520028612</v>
      </c>
      <c r="D96" s="15" t="s">
        <v>18</v>
      </c>
      <c r="E96" s="15" t="s">
        <v>19</v>
      </c>
      <c r="F96" s="15" t="s">
        <v>258</v>
      </c>
      <c r="G96" s="56"/>
      <c r="H96" s="56"/>
      <c r="I96" s="56" t="s">
        <v>210</v>
      </c>
    </row>
    <row r="97" spans="1:9" ht="15.75">
      <c r="A97" s="2">
        <v>51</v>
      </c>
      <c r="B97" s="20" t="s">
        <v>180</v>
      </c>
      <c r="C97" s="30">
        <v>616009520028412</v>
      </c>
      <c r="D97" s="15" t="s">
        <v>181</v>
      </c>
      <c r="E97" s="15" t="s">
        <v>59</v>
      </c>
      <c r="F97" s="15" t="s">
        <v>215</v>
      </c>
      <c r="G97" s="56"/>
      <c r="H97" s="56"/>
      <c r="I97" s="56" t="s">
        <v>210</v>
      </c>
    </row>
    <row r="98" spans="1:9" ht="15.75">
      <c r="A98" s="37"/>
      <c r="B98" s="37"/>
      <c r="C98" s="38"/>
      <c r="D98" s="37"/>
      <c r="E98" s="37"/>
      <c r="F98" s="37"/>
      <c r="G98" s="37"/>
      <c r="H98" s="37"/>
      <c r="I98" s="48"/>
    </row>
    <row r="99" spans="1:9" ht="15.75">
      <c r="A99" s="61" t="s">
        <v>213</v>
      </c>
      <c r="B99" s="37"/>
      <c r="C99" s="38"/>
      <c r="D99" s="35"/>
      <c r="E99" s="35"/>
      <c r="F99" s="35"/>
      <c r="G99" s="48"/>
      <c r="H99" s="48"/>
      <c r="I99" s="48"/>
    </row>
    <row r="100" spans="1:9" ht="15.75">
      <c r="A100" s="37"/>
      <c r="B100" s="37"/>
      <c r="C100" s="38"/>
      <c r="D100" s="35"/>
      <c r="E100" s="35"/>
      <c r="F100" s="35"/>
      <c r="G100" s="48"/>
      <c r="H100" s="48"/>
      <c r="I100" s="48"/>
    </row>
    <row r="101" spans="1:9" ht="15.75">
      <c r="A101" s="35" t="s">
        <v>192</v>
      </c>
      <c r="B101" s="37"/>
      <c r="C101" s="38" t="s">
        <v>211</v>
      </c>
      <c r="D101" s="37"/>
      <c r="E101" s="37"/>
      <c r="F101" s="37"/>
      <c r="G101" s="37"/>
      <c r="H101" s="37"/>
      <c r="I101" s="37"/>
    </row>
    <row r="102" spans="1:9" ht="15.75">
      <c r="A102" s="35" t="s">
        <v>191</v>
      </c>
      <c r="B102" s="37"/>
      <c r="C102" s="38" t="s">
        <v>211</v>
      </c>
      <c r="D102" s="37"/>
      <c r="E102" s="37"/>
      <c r="F102" s="37"/>
      <c r="G102" s="37"/>
      <c r="H102" s="37"/>
      <c r="I102" s="37"/>
    </row>
    <row r="103" spans="1:9" ht="15.75">
      <c r="A103" s="35" t="s">
        <v>193</v>
      </c>
      <c r="B103" s="37"/>
      <c r="C103" s="38" t="s">
        <v>211</v>
      </c>
      <c r="D103" s="37"/>
      <c r="E103" s="37"/>
      <c r="F103" s="37"/>
      <c r="G103" s="37"/>
      <c r="H103" s="37"/>
      <c r="I103" s="37"/>
    </row>
    <row r="104" spans="1:9" ht="15.75">
      <c r="A104" s="35"/>
      <c r="B104" s="37"/>
      <c r="C104" s="38"/>
      <c r="D104" s="37"/>
      <c r="E104" s="37"/>
      <c r="F104" s="37"/>
      <c r="G104" s="37"/>
      <c r="H104" s="37"/>
      <c r="I104" s="37"/>
    </row>
    <row r="105" spans="1:9" ht="15.75">
      <c r="A105" s="37"/>
      <c r="B105" s="37"/>
      <c r="C105" s="38"/>
      <c r="D105" s="37"/>
      <c r="E105" s="37"/>
      <c r="F105" s="37"/>
      <c r="G105" s="37"/>
      <c r="H105" s="37"/>
      <c r="I105" s="37"/>
    </row>
    <row r="106" spans="1:4" ht="15.75">
      <c r="A106" s="62" t="s">
        <v>212</v>
      </c>
      <c r="B106" s="62"/>
      <c r="C106" s="62"/>
      <c r="D106" s="28"/>
    </row>
  </sheetData>
  <sheetProtection/>
  <mergeCells count="9">
    <mergeCell ref="A37:C37"/>
    <mergeCell ref="A53:C53"/>
    <mergeCell ref="A66:C66"/>
    <mergeCell ref="A1:H1"/>
    <mergeCell ref="A2:I2"/>
    <mergeCell ref="A3:I3"/>
    <mergeCell ref="A4:I4"/>
    <mergeCell ref="A5:I5"/>
    <mergeCell ref="A24:C2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1"/>
  <sheetViews>
    <sheetView zoomScalePageLayoutView="0" workbookViewId="0" topLeftCell="A9">
      <selection activeCell="H20" sqref="H20"/>
    </sheetView>
  </sheetViews>
  <sheetFormatPr defaultColWidth="9.00390625" defaultRowHeight="12.75"/>
  <cols>
    <col min="2" max="2" width="20.75390625" style="0" customWidth="1"/>
    <col min="3" max="3" width="17.25390625" style="0" customWidth="1"/>
    <col min="4" max="4" width="17.125" style="0" customWidth="1"/>
    <col min="5" max="5" width="27.125" style="0" customWidth="1"/>
    <col min="8" max="8" width="14.00390625" style="0" customWidth="1"/>
  </cols>
  <sheetData>
    <row r="1" spans="1:5" ht="15.75">
      <c r="A1" s="132" t="s">
        <v>185</v>
      </c>
      <c r="B1" s="132"/>
      <c r="C1" s="132"/>
      <c r="D1" s="132"/>
      <c r="E1" s="132"/>
    </row>
    <row r="2" spans="1:5" ht="12.75">
      <c r="A2" s="28"/>
      <c r="B2" s="28"/>
      <c r="C2" s="28"/>
      <c r="D2" s="28"/>
      <c r="E2" s="28"/>
    </row>
    <row r="3" spans="1:5" ht="12.75">
      <c r="A3" s="68" t="s">
        <v>268</v>
      </c>
      <c r="B3" s="68"/>
      <c r="C3" s="68"/>
      <c r="D3" s="68"/>
      <c r="E3" s="28"/>
    </row>
    <row r="4" spans="1:5" ht="12.75">
      <c r="A4" s="28"/>
      <c r="B4" s="28"/>
      <c r="C4" s="28"/>
      <c r="D4" s="28"/>
      <c r="E4" s="28"/>
    </row>
    <row r="5" spans="1:5" ht="12.75">
      <c r="A5" s="28"/>
      <c r="B5" s="28"/>
      <c r="C5" s="28"/>
      <c r="D5" s="28"/>
      <c r="E5" s="29" t="s">
        <v>265</v>
      </c>
    </row>
    <row r="6" spans="1:5" ht="12.75">
      <c r="A6" s="28"/>
      <c r="B6" s="28"/>
      <c r="C6" s="28"/>
      <c r="D6" s="28"/>
      <c r="E6" s="28"/>
    </row>
    <row r="7" spans="1:5" ht="12.75">
      <c r="A7" s="28"/>
      <c r="B7" s="28"/>
      <c r="C7" s="28"/>
      <c r="D7" s="28"/>
      <c r="E7" s="29" t="s">
        <v>266</v>
      </c>
    </row>
    <row r="8" spans="1:5" ht="12.75">
      <c r="A8" s="28"/>
      <c r="B8" s="28"/>
      <c r="C8" s="28"/>
      <c r="D8" s="28"/>
      <c r="E8" s="29" t="s">
        <v>247</v>
      </c>
    </row>
    <row r="9" spans="1:5" ht="12.75">
      <c r="A9" s="28"/>
      <c r="B9" s="28"/>
      <c r="C9" s="28"/>
      <c r="D9" s="28"/>
      <c r="E9" s="29" t="s">
        <v>267</v>
      </c>
    </row>
    <row r="10" spans="1:5" ht="12.75">
      <c r="A10" s="28"/>
      <c r="B10" s="28"/>
      <c r="C10" s="28"/>
      <c r="D10" s="28"/>
      <c r="E10" s="28"/>
    </row>
    <row r="11" spans="1:7" ht="18">
      <c r="A11" s="133" t="s">
        <v>188</v>
      </c>
      <c r="B11" s="134"/>
      <c r="C11" s="134"/>
      <c r="D11" s="134"/>
      <c r="E11" s="134"/>
      <c r="F11" s="134"/>
      <c r="G11" s="135"/>
    </row>
    <row r="12" spans="6:8" ht="12.75">
      <c r="F12" s="82" t="s">
        <v>264</v>
      </c>
      <c r="G12" s="82" t="s">
        <v>189</v>
      </c>
      <c r="H12" s="82" t="s">
        <v>190</v>
      </c>
    </row>
    <row r="13" spans="1:8" ht="15.75">
      <c r="A13" s="71" t="s">
        <v>186</v>
      </c>
      <c r="B13" s="71" t="s">
        <v>187</v>
      </c>
      <c r="C13" s="71" t="s">
        <v>2</v>
      </c>
      <c r="D13" s="71" t="s">
        <v>3</v>
      </c>
      <c r="E13" s="71" t="s">
        <v>4</v>
      </c>
      <c r="F13" s="131"/>
      <c r="G13" s="131"/>
      <c r="H13" s="131"/>
    </row>
    <row r="14" spans="1:8" ht="12.75">
      <c r="A14" s="2" t="s">
        <v>259</v>
      </c>
      <c r="B14" s="72" t="s">
        <v>260</v>
      </c>
      <c r="C14" s="15" t="s">
        <v>134</v>
      </c>
      <c r="D14" s="15" t="s">
        <v>261</v>
      </c>
      <c r="E14" s="15" t="s">
        <v>263</v>
      </c>
      <c r="F14" s="70">
        <v>8.1</v>
      </c>
      <c r="G14" s="3">
        <v>1</v>
      </c>
      <c r="H14" s="3"/>
    </row>
    <row r="15" spans="1:8" ht="12.75">
      <c r="A15" s="2">
        <v>46</v>
      </c>
      <c r="B15" s="72" t="s">
        <v>169</v>
      </c>
      <c r="C15" s="15" t="s">
        <v>91</v>
      </c>
      <c r="D15" s="15" t="s">
        <v>170</v>
      </c>
      <c r="E15" s="15" t="s">
        <v>171</v>
      </c>
      <c r="F15" s="70">
        <v>8</v>
      </c>
      <c r="G15" s="3">
        <v>2</v>
      </c>
      <c r="H15" s="3"/>
    </row>
    <row r="16" spans="1:8" ht="12.75">
      <c r="A16" s="2">
        <v>40</v>
      </c>
      <c r="B16" s="72" t="s">
        <v>148</v>
      </c>
      <c r="C16" s="15" t="s">
        <v>149</v>
      </c>
      <c r="D16" s="15" t="s">
        <v>150</v>
      </c>
      <c r="E16" s="15" t="s">
        <v>160</v>
      </c>
      <c r="F16" s="70">
        <v>7.9</v>
      </c>
      <c r="G16" s="102">
        <v>3</v>
      </c>
      <c r="H16" s="3"/>
    </row>
    <row r="17" spans="1:8" ht="12.75">
      <c r="A17" s="2">
        <v>51</v>
      </c>
      <c r="B17" s="72" t="s">
        <v>180</v>
      </c>
      <c r="C17" s="15" t="s">
        <v>181</v>
      </c>
      <c r="D17" s="15" t="s">
        <v>59</v>
      </c>
      <c r="E17" s="15" t="s">
        <v>16</v>
      </c>
      <c r="F17" s="70">
        <v>7.9</v>
      </c>
      <c r="G17" s="101">
        <v>4</v>
      </c>
      <c r="H17" s="3"/>
    </row>
    <row r="18" spans="1:8" ht="12.75">
      <c r="A18" s="2">
        <v>44</v>
      </c>
      <c r="B18" s="74" t="s">
        <v>164</v>
      </c>
      <c r="C18" s="18" t="s">
        <v>137</v>
      </c>
      <c r="D18" s="18" t="s">
        <v>165</v>
      </c>
      <c r="E18" s="18" t="s">
        <v>31</v>
      </c>
      <c r="F18" s="70">
        <v>7.8</v>
      </c>
      <c r="G18" s="3">
        <v>5</v>
      </c>
      <c r="H18" s="3"/>
    </row>
    <row r="19" spans="1:8" ht="12.75">
      <c r="A19" s="2">
        <v>31</v>
      </c>
      <c r="B19" s="73" t="s">
        <v>128</v>
      </c>
      <c r="C19" s="16" t="s">
        <v>129</v>
      </c>
      <c r="D19" s="16" t="s">
        <v>130</v>
      </c>
      <c r="E19" s="16" t="s">
        <v>108</v>
      </c>
      <c r="F19" s="70">
        <v>7.6</v>
      </c>
      <c r="G19" s="103" t="s">
        <v>284</v>
      </c>
      <c r="H19" s="3"/>
    </row>
    <row r="20" spans="1:8" ht="12.75">
      <c r="A20" s="2">
        <v>43</v>
      </c>
      <c r="B20" s="72" t="s">
        <v>162</v>
      </c>
      <c r="C20" s="15" t="s">
        <v>137</v>
      </c>
      <c r="D20" s="15" t="s">
        <v>163</v>
      </c>
      <c r="E20" s="15" t="s">
        <v>22</v>
      </c>
      <c r="F20" s="70">
        <v>7.6</v>
      </c>
      <c r="G20" s="103" t="s">
        <v>284</v>
      </c>
      <c r="H20" s="3"/>
    </row>
    <row r="21" spans="1:8" ht="12.75">
      <c r="A21" s="2">
        <v>49</v>
      </c>
      <c r="B21" s="72" t="s">
        <v>177</v>
      </c>
      <c r="C21" s="15" t="s">
        <v>18</v>
      </c>
      <c r="D21" s="15" t="s">
        <v>178</v>
      </c>
      <c r="E21" s="15" t="s">
        <v>16</v>
      </c>
      <c r="F21" s="70">
        <v>7.6</v>
      </c>
      <c r="G21" s="103" t="s">
        <v>284</v>
      </c>
      <c r="H21" s="3"/>
    </row>
    <row r="22" spans="1:8" ht="12.75">
      <c r="A22" s="2">
        <v>34</v>
      </c>
      <c r="B22" s="72" t="s">
        <v>136</v>
      </c>
      <c r="C22" s="15" t="s">
        <v>137</v>
      </c>
      <c r="D22" s="15" t="s">
        <v>138</v>
      </c>
      <c r="E22" s="15" t="s">
        <v>158</v>
      </c>
      <c r="F22" s="70">
        <v>7.5</v>
      </c>
      <c r="G22" s="3">
        <v>8</v>
      </c>
      <c r="H22" s="3"/>
    </row>
    <row r="23" spans="1:8" ht="12.75">
      <c r="A23" s="2">
        <v>30</v>
      </c>
      <c r="B23" s="72" t="s">
        <v>125</v>
      </c>
      <c r="C23" s="15" t="s">
        <v>126</v>
      </c>
      <c r="D23" s="15" t="s">
        <v>127</v>
      </c>
      <c r="E23" s="15" t="s">
        <v>16</v>
      </c>
      <c r="F23" s="70">
        <v>7.2</v>
      </c>
      <c r="G23" s="3">
        <v>9</v>
      </c>
      <c r="H23" s="3"/>
    </row>
    <row r="24" spans="1:8" ht="12.75">
      <c r="A24" s="2">
        <v>39</v>
      </c>
      <c r="B24" s="72" t="s">
        <v>147</v>
      </c>
      <c r="C24" s="15" t="s">
        <v>12</v>
      </c>
      <c r="D24" s="15" t="s">
        <v>30</v>
      </c>
      <c r="E24" s="15" t="s">
        <v>57</v>
      </c>
      <c r="F24" s="70">
        <v>7</v>
      </c>
      <c r="G24" s="3">
        <v>10</v>
      </c>
      <c r="H24" s="3"/>
    </row>
    <row r="25" spans="1:8" ht="12.75">
      <c r="A25" s="2">
        <v>42</v>
      </c>
      <c r="B25" s="72" t="s">
        <v>154</v>
      </c>
      <c r="C25" s="15" t="s">
        <v>155</v>
      </c>
      <c r="D25" s="15" t="s">
        <v>26</v>
      </c>
      <c r="E25" s="15" t="s">
        <v>27</v>
      </c>
      <c r="F25" s="70">
        <v>6.9</v>
      </c>
      <c r="G25" s="3">
        <v>11</v>
      </c>
      <c r="H25" s="3"/>
    </row>
    <row r="26" spans="1:8" ht="12.75">
      <c r="A26" s="2">
        <v>36</v>
      </c>
      <c r="B26" s="72" t="s">
        <v>141</v>
      </c>
      <c r="C26" s="15" t="s">
        <v>142</v>
      </c>
      <c r="D26" s="15" t="s">
        <v>143</v>
      </c>
      <c r="E26" s="15" t="s">
        <v>159</v>
      </c>
      <c r="F26" s="70">
        <v>6.2</v>
      </c>
      <c r="G26" s="3">
        <v>12</v>
      </c>
      <c r="H26" s="3"/>
    </row>
    <row r="27" spans="1:8" ht="12.75">
      <c r="A27" s="2">
        <v>37</v>
      </c>
      <c r="B27" s="73" t="s">
        <v>144</v>
      </c>
      <c r="C27" s="15" t="s">
        <v>145</v>
      </c>
      <c r="D27" s="16" t="s">
        <v>14</v>
      </c>
      <c r="E27" s="15" t="s">
        <v>17</v>
      </c>
      <c r="F27" s="70">
        <v>6.1</v>
      </c>
      <c r="G27" s="3">
        <v>13</v>
      </c>
      <c r="H27" s="3"/>
    </row>
    <row r="28" spans="1:8" ht="12.75">
      <c r="A28" s="2">
        <v>38</v>
      </c>
      <c r="B28" s="72" t="s">
        <v>146</v>
      </c>
      <c r="C28" s="15" t="s">
        <v>118</v>
      </c>
      <c r="D28" s="15" t="s">
        <v>20</v>
      </c>
      <c r="E28" s="15" t="s">
        <v>23</v>
      </c>
      <c r="F28" s="70">
        <v>6</v>
      </c>
      <c r="G28" s="3">
        <v>14</v>
      </c>
      <c r="H28" s="3"/>
    </row>
    <row r="29" spans="1:8" ht="12.75">
      <c r="A29" s="2">
        <v>33</v>
      </c>
      <c r="B29" s="72" t="s">
        <v>133</v>
      </c>
      <c r="C29" s="15" t="s">
        <v>134</v>
      </c>
      <c r="D29" s="15" t="s">
        <v>135</v>
      </c>
      <c r="E29" s="15" t="s">
        <v>157</v>
      </c>
      <c r="F29" s="70">
        <v>5.6</v>
      </c>
      <c r="G29" s="3">
        <v>15</v>
      </c>
      <c r="H29" s="3"/>
    </row>
    <row r="30" spans="1:8" ht="12.75">
      <c r="A30" s="2">
        <v>48</v>
      </c>
      <c r="B30" s="72" t="s">
        <v>175</v>
      </c>
      <c r="C30" s="15" t="s">
        <v>176</v>
      </c>
      <c r="D30" s="15" t="s">
        <v>15</v>
      </c>
      <c r="E30" s="15" t="s">
        <v>17</v>
      </c>
      <c r="F30" s="70">
        <v>5.5</v>
      </c>
      <c r="G30" s="3">
        <v>16</v>
      </c>
      <c r="H30" s="3"/>
    </row>
    <row r="31" spans="1:8" ht="12.75">
      <c r="A31" s="2">
        <v>35</v>
      </c>
      <c r="B31" s="72" t="s">
        <v>139</v>
      </c>
      <c r="C31" s="15" t="s">
        <v>91</v>
      </c>
      <c r="D31" s="15" t="s">
        <v>140</v>
      </c>
      <c r="E31" s="15" t="s">
        <v>102</v>
      </c>
      <c r="F31" s="70" t="s">
        <v>289</v>
      </c>
      <c r="G31" s="3"/>
      <c r="H31" s="3"/>
    </row>
  </sheetData>
  <sheetProtection/>
  <mergeCells count="5">
    <mergeCell ref="H12:H13"/>
    <mergeCell ref="A1:E1"/>
    <mergeCell ref="A11:G11"/>
    <mergeCell ref="F12:F13"/>
    <mergeCell ref="G12:G1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C56"/>
  <sheetViews>
    <sheetView zoomScalePageLayoutView="0" workbookViewId="0" topLeftCell="A1">
      <selection activeCell="C3" sqref="C3"/>
    </sheetView>
  </sheetViews>
  <sheetFormatPr defaultColWidth="9.00390625" defaultRowHeight="12.75"/>
  <cols>
    <col min="2" max="2" width="16.25390625" style="0" customWidth="1"/>
    <col min="3" max="3" width="27.00390625" style="0" customWidth="1"/>
  </cols>
  <sheetData>
    <row r="3" spans="1:3" ht="12.75">
      <c r="A3" s="2" t="s">
        <v>182</v>
      </c>
      <c r="B3" s="2" t="s">
        <v>1</v>
      </c>
      <c r="C3" s="2" t="s">
        <v>4</v>
      </c>
    </row>
    <row r="4" spans="1:3" ht="12.75">
      <c r="A4" s="2">
        <v>1</v>
      </c>
      <c r="B4" s="20" t="s">
        <v>270</v>
      </c>
      <c r="C4" s="15" t="s">
        <v>16</v>
      </c>
    </row>
    <row r="5" spans="1:3" ht="12.75">
      <c r="A5" s="2">
        <v>2</v>
      </c>
      <c r="B5" s="20" t="s">
        <v>36</v>
      </c>
      <c r="C5" s="15" t="s">
        <v>38</v>
      </c>
    </row>
    <row r="6" spans="1:3" ht="12.75">
      <c r="A6" s="2">
        <v>3</v>
      </c>
      <c r="B6" s="20" t="s">
        <v>39</v>
      </c>
      <c r="C6" s="15" t="s">
        <v>24</v>
      </c>
    </row>
    <row r="7" spans="1:3" ht="12.75">
      <c r="A7" s="2">
        <v>4</v>
      </c>
      <c r="B7" s="21" t="s">
        <v>42</v>
      </c>
      <c r="C7" s="16" t="s">
        <v>45</v>
      </c>
    </row>
    <row r="8" spans="1:3" ht="12.75">
      <c r="A8" s="2">
        <v>5</v>
      </c>
      <c r="B8" s="20" t="s">
        <v>46</v>
      </c>
      <c r="C8" s="15" t="s">
        <v>49</v>
      </c>
    </row>
    <row r="9" spans="1:3" ht="12.75">
      <c r="A9" s="2">
        <v>6</v>
      </c>
      <c r="B9" s="20" t="s">
        <v>50</v>
      </c>
      <c r="C9" s="15" t="s">
        <v>53</v>
      </c>
    </row>
    <row r="10" spans="1:3" ht="12.75">
      <c r="A10" s="2">
        <v>7</v>
      </c>
      <c r="B10" s="20" t="s">
        <v>56</v>
      </c>
      <c r="C10" s="15" t="s">
        <v>57</v>
      </c>
    </row>
    <row r="11" spans="1:3" ht="12.75">
      <c r="A11" s="2">
        <v>8</v>
      </c>
      <c r="B11" s="20" t="s">
        <v>58</v>
      </c>
      <c r="C11" s="15" t="s">
        <v>16</v>
      </c>
    </row>
    <row r="12" spans="1:3" ht="12.75">
      <c r="A12" s="2">
        <v>9</v>
      </c>
      <c r="B12" s="20" t="s">
        <v>60</v>
      </c>
      <c r="C12" s="15" t="s">
        <v>63</v>
      </c>
    </row>
    <row r="13" spans="1:3" ht="12.75">
      <c r="A13" s="2">
        <v>10</v>
      </c>
      <c r="B13" s="20" t="s">
        <v>64</v>
      </c>
      <c r="C13" s="15" t="s">
        <v>67</v>
      </c>
    </row>
    <row r="14" spans="1:3" ht="12.75">
      <c r="A14" s="2">
        <v>11</v>
      </c>
      <c r="B14" s="20" t="s">
        <v>68</v>
      </c>
      <c r="C14" s="15" t="s">
        <v>24</v>
      </c>
    </row>
    <row r="15" spans="1:3" ht="12.75">
      <c r="A15" s="2">
        <v>12</v>
      </c>
      <c r="B15" s="20" t="s">
        <v>70</v>
      </c>
      <c r="C15" s="15" t="s">
        <v>23</v>
      </c>
    </row>
    <row r="16" spans="1:3" ht="12.75">
      <c r="A16" s="2">
        <v>13</v>
      </c>
      <c r="B16" s="20" t="s">
        <v>71</v>
      </c>
      <c r="C16" s="15" t="s">
        <v>74</v>
      </c>
    </row>
    <row r="17" spans="1:3" ht="12.75">
      <c r="A17" s="2">
        <v>14</v>
      </c>
      <c r="B17" s="20" t="s">
        <v>76</v>
      </c>
      <c r="C17" s="15" t="s">
        <v>101</v>
      </c>
    </row>
    <row r="18" spans="1:3" ht="12.75">
      <c r="A18" s="2">
        <v>15</v>
      </c>
      <c r="B18" s="20" t="s">
        <v>79</v>
      </c>
      <c r="C18" s="15" t="s">
        <v>45</v>
      </c>
    </row>
    <row r="19" spans="1:3" ht="12.75">
      <c r="A19" s="2">
        <v>16</v>
      </c>
      <c r="B19" s="20" t="s">
        <v>81</v>
      </c>
      <c r="C19" s="15" t="s">
        <v>38</v>
      </c>
    </row>
    <row r="20" spans="1:3" ht="12.75">
      <c r="A20" s="2">
        <v>17</v>
      </c>
      <c r="B20" s="20" t="s">
        <v>82</v>
      </c>
      <c r="C20" s="15" t="s">
        <v>31</v>
      </c>
    </row>
    <row r="21" spans="1:3" ht="12.75">
      <c r="A21" s="2">
        <v>18</v>
      </c>
      <c r="B21" s="20" t="s">
        <v>85</v>
      </c>
      <c r="C21" s="15" t="s">
        <v>101</v>
      </c>
    </row>
    <row r="22" spans="1:3" ht="12.75">
      <c r="A22" s="2">
        <v>19</v>
      </c>
      <c r="B22" s="20" t="s">
        <v>88</v>
      </c>
      <c r="C22" s="15" t="s">
        <v>74</v>
      </c>
    </row>
    <row r="23" spans="1:3" ht="12.75">
      <c r="A23" s="2">
        <v>20</v>
      </c>
      <c r="B23" s="20" t="s">
        <v>90</v>
      </c>
      <c r="C23" s="15" t="s">
        <v>102</v>
      </c>
    </row>
    <row r="24" spans="1:3" ht="12.75">
      <c r="A24" s="2">
        <v>21</v>
      </c>
      <c r="B24" s="21" t="s">
        <v>95</v>
      </c>
      <c r="C24" s="16" t="s">
        <v>103</v>
      </c>
    </row>
    <row r="25" spans="1:3" ht="12.75">
      <c r="A25" s="2">
        <v>22</v>
      </c>
      <c r="B25" s="20" t="s">
        <v>96</v>
      </c>
      <c r="C25" s="15" t="s">
        <v>104</v>
      </c>
    </row>
    <row r="26" spans="1:3" ht="12.75">
      <c r="A26" s="2">
        <v>23</v>
      </c>
      <c r="B26" s="20" t="s">
        <v>99</v>
      </c>
      <c r="C26" s="15" t="s">
        <v>38</v>
      </c>
    </row>
    <row r="27" spans="1:3" ht="12.75">
      <c r="A27" s="2">
        <v>24</v>
      </c>
      <c r="B27" s="20" t="s">
        <v>106</v>
      </c>
      <c r="C27" s="15" t="s">
        <v>108</v>
      </c>
    </row>
    <row r="28" spans="1:3" ht="12.75">
      <c r="A28" s="2">
        <v>25</v>
      </c>
      <c r="B28" s="20" t="s">
        <v>109</v>
      </c>
      <c r="C28" s="15" t="s">
        <v>121</v>
      </c>
    </row>
    <row r="29" spans="1:3" ht="12.75">
      <c r="A29" s="2">
        <v>26</v>
      </c>
      <c r="B29" s="20" t="s">
        <v>112</v>
      </c>
      <c r="C29" s="15" t="s">
        <v>45</v>
      </c>
    </row>
    <row r="30" spans="1:3" ht="12.75">
      <c r="A30" s="2">
        <v>27</v>
      </c>
      <c r="B30" s="20" t="s">
        <v>114</v>
      </c>
      <c r="C30" s="15" t="s">
        <v>101</v>
      </c>
    </row>
    <row r="31" spans="1:3" ht="12.75">
      <c r="A31" s="2">
        <v>28</v>
      </c>
      <c r="B31" s="20" t="s">
        <v>117</v>
      </c>
      <c r="C31" s="15" t="s">
        <v>21</v>
      </c>
    </row>
    <row r="32" spans="1:3" ht="12.75">
      <c r="A32" s="2">
        <v>29</v>
      </c>
      <c r="B32" s="21" t="s">
        <v>119</v>
      </c>
      <c r="C32" s="16" t="s">
        <v>122</v>
      </c>
    </row>
    <row r="33" spans="1:3" ht="12.75">
      <c r="A33" s="2" t="s">
        <v>196</v>
      </c>
      <c r="B33" s="21" t="s">
        <v>197</v>
      </c>
      <c r="C33" s="16" t="s">
        <v>31</v>
      </c>
    </row>
    <row r="34" spans="1:3" ht="12.75">
      <c r="A34" s="2">
        <v>30</v>
      </c>
      <c r="B34" s="20" t="s">
        <v>125</v>
      </c>
      <c r="C34" s="15" t="s">
        <v>16</v>
      </c>
    </row>
    <row r="35" spans="1:3" ht="12.75">
      <c r="A35" s="2">
        <v>31</v>
      </c>
      <c r="B35" s="20" t="s">
        <v>128</v>
      </c>
      <c r="C35" s="15" t="s">
        <v>108</v>
      </c>
    </row>
    <row r="36" spans="1:3" ht="12.75">
      <c r="A36" s="2">
        <v>32</v>
      </c>
      <c r="B36" s="20" t="s">
        <v>156</v>
      </c>
      <c r="C36" s="15" t="s">
        <v>101</v>
      </c>
    </row>
    <row r="37" spans="1:3" ht="12.75">
      <c r="A37" s="2">
        <v>33</v>
      </c>
      <c r="B37" s="20" t="s">
        <v>133</v>
      </c>
      <c r="C37" s="15" t="s">
        <v>157</v>
      </c>
    </row>
    <row r="38" spans="1:3" ht="12.75">
      <c r="A38" s="2">
        <v>34</v>
      </c>
      <c r="B38" s="20" t="s">
        <v>136</v>
      </c>
      <c r="C38" s="15" t="s">
        <v>158</v>
      </c>
    </row>
    <row r="39" spans="1:3" ht="12.75">
      <c r="A39" s="2">
        <v>35</v>
      </c>
      <c r="B39" s="20" t="s">
        <v>139</v>
      </c>
      <c r="C39" s="15" t="s">
        <v>102</v>
      </c>
    </row>
    <row r="40" spans="1:3" ht="12.75">
      <c r="A40" s="2">
        <v>36</v>
      </c>
      <c r="B40" s="21" t="s">
        <v>141</v>
      </c>
      <c r="C40" s="16" t="s">
        <v>159</v>
      </c>
    </row>
    <row r="41" spans="1:3" ht="12.75">
      <c r="A41" s="2">
        <v>37</v>
      </c>
      <c r="B41" s="20" t="s">
        <v>144</v>
      </c>
      <c r="C41" s="15" t="s">
        <v>17</v>
      </c>
    </row>
    <row r="42" spans="1:3" ht="12.75">
      <c r="A42" s="2">
        <v>38</v>
      </c>
      <c r="B42" s="20" t="s">
        <v>146</v>
      </c>
      <c r="C42" s="15" t="s">
        <v>23</v>
      </c>
    </row>
    <row r="43" spans="1:3" ht="12.75">
      <c r="A43" s="2">
        <v>39</v>
      </c>
      <c r="B43" s="20" t="s">
        <v>147</v>
      </c>
      <c r="C43" s="15" t="s">
        <v>57</v>
      </c>
    </row>
    <row r="44" spans="1:3" ht="12.75">
      <c r="A44" s="2">
        <v>40</v>
      </c>
      <c r="B44" s="20" t="s">
        <v>148</v>
      </c>
      <c r="C44" s="15" t="s">
        <v>160</v>
      </c>
    </row>
    <row r="45" spans="1:3" ht="12.75">
      <c r="A45" s="2">
        <v>41</v>
      </c>
      <c r="B45" s="20" t="s">
        <v>151</v>
      </c>
      <c r="C45" s="15" t="s">
        <v>161</v>
      </c>
    </row>
    <row r="46" spans="1:3" ht="12.75">
      <c r="A46" s="2">
        <v>42</v>
      </c>
      <c r="B46" s="20" t="s">
        <v>154</v>
      </c>
      <c r="C46" s="15" t="s">
        <v>27</v>
      </c>
    </row>
    <row r="47" spans="1:3" ht="12.75">
      <c r="A47" s="2">
        <v>43</v>
      </c>
      <c r="B47" s="20" t="s">
        <v>162</v>
      </c>
      <c r="C47" s="15" t="s">
        <v>22</v>
      </c>
    </row>
    <row r="48" spans="1:3" ht="12.75">
      <c r="A48" s="2">
        <v>44</v>
      </c>
      <c r="B48" s="23" t="s">
        <v>164</v>
      </c>
      <c r="C48" s="18" t="s">
        <v>31</v>
      </c>
    </row>
    <row r="49" spans="1:3" ht="12.75">
      <c r="A49" s="2">
        <v>45</v>
      </c>
      <c r="B49" s="20" t="s">
        <v>166</v>
      </c>
      <c r="C49" s="15" t="s">
        <v>168</v>
      </c>
    </row>
    <row r="50" spans="1:3" ht="12.75">
      <c r="A50" s="2">
        <v>46</v>
      </c>
      <c r="B50" s="21" t="s">
        <v>169</v>
      </c>
      <c r="C50" s="15" t="s">
        <v>171</v>
      </c>
    </row>
    <row r="51" spans="1:3" ht="12.75">
      <c r="A51" s="2">
        <v>47</v>
      </c>
      <c r="B51" s="20" t="s">
        <v>172</v>
      </c>
      <c r="C51" s="15" t="s">
        <v>183</v>
      </c>
    </row>
    <row r="52" spans="1:3" ht="12.75">
      <c r="A52" s="2">
        <v>48</v>
      </c>
      <c r="B52" s="20" t="s">
        <v>175</v>
      </c>
      <c r="C52" s="15" t="s">
        <v>17</v>
      </c>
    </row>
    <row r="53" spans="1:3" ht="12.75">
      <c r="A53" s="2">
        <v>49</v>
      </c>
      <c r="B53" s="20" t="s">
        <v>177</v>
      </c>
      <c r="C53" s="15" t="s">
        <v>16</v>
      </c>
    </row>
    <row r="54" spans="1:3" ht="12.75">
      <c r="A54" s="2" t="s">
        <v>259</v>
      </c>
      <c r="B54" s="20" t="s">
        <v>260</v>
      </c>
      <c r="C54" s="15" t="s">
        <v>263</v>
      </c>
    </row>
    <row r="55" spans="1:3" ht="12.75">
      <c r="A55" s="2">
        <v>50</v>
      </c>
      <c r="B55" s="20" t="s">
        <v>179</v>
      </c>
      <c r="C55" s="15" t="s">
        <v>257</v>
      </c>
    </row>
    <row r="56" spans="1:3" ht="12.75">
      <c r="A56" s="2">
        <v>51</v>
      </c>
      <c r="B56" s="20" t="s">
        <v>180</v>
      </c>
      <c r="C56" s="15" t="s">
        <v>16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4:C112"/>
  <sheetViews>
    <sheetView zoomScalePageLayoutView="0" workbookViewId="0" topLeftCell="A1">
      <selection activeCell="A59" sqref="A59:C112"/>
    </sheetView>
  </sheetViews>
  <sheetFormatPr defaultColWidth="9.00390625" defaultRowHeight="12.75"/>
  <cols>
    <col min="2" max="2" width="19.25390625" style="0" customWidth="1"/>
    <col min="3" max="3" width="30.00390625" style="0" customWidth="1"/>
  </cols>
  <sheetData>
    <row r="4" spans="1:3" ht="12.75">
      <c r="A4" s="2" t="s">
        <v>182</v>
      </c>
      <c r="B4" s="2" t="s">
        <v>1</v>
      </c>
      <c r="C4" s="2" t="s">
        <v>4</v>
      </c>
    </row>
    <row r="5" spans="1:3" ht="12.75">
      <c r="A5" s="2">
        <v>28</v>
      </c>
      <c r="B5" s="20" t="s">
        <v>117</v>
      </c>
      <c r="C5" s="15" t="s">
        <v>21</v>
      </c>
    </row>
    <row r="6" spans="1:3" ht="12.75">
      <c r="A6" s="2">
        <v>46</v>
      </c>
      <c r="B6" s="20" t="s">
        <v>169</v>
      </c>
      <c r="C6" s="15" t="s">
        <v>171</v>
      </c>
    </row>
    <row r="7" spans="1:3" ht="12.75">
      <c r="A7" s="2">
        <v>17</v>
      </c>
      <c r="B7" s="20" t="s">
        <v>82</v>
      </c>
      <c r="C7" s="15" t="s">
        <v>31</v>
      </c>
    </row>
    <row r="8" spans="1:3" ht="12.75">
      <c r="A8" s="2">
        <v>44</v>
      </c>
      <c r="B8" s="26" t="s">
        <v>164</v>
      </c>
      <c r="C8" s="27" t="s">
        <v>31</v>
      </c>
    </row>
    <row r="9" spans="1:3" ht="12.75">
      <c r="A9" s="2" t="s">
        <v>196</v>
      </c>
      <c r="B9" s="26" t="s">
        <v>197</v>
      </c>
      <c r="C9" s="27" t="s">
        <v>31</v>
      </c>
    </row>
    <row r="10" spans="1:3" ht="12.75">
      <c r="A10" s="2">
        <v>34</v>
      </c>
      <c r="B10" s="20" t="s">
        <v>136</v>
      </c>
      <c r="C10" s="15" t="s">
        <v>158</v>
      </c>
    </row>
    <row r="11" spans="1:3" ht="12.75">
      <c r="A11" s="2">
        <v>40</v>
      </c>
      <c r="B11" s="20" t="s">
        <v>148</v>
      </c>
      <c r="C11" s="15" t="s">
        <v>160</v>
      </c>
    </row>
    <row r="12" spans="1:3" ht="12.75">
      <c r="A12" s="2">
        <v>12</v>
      </c>
      <c r="B12" s="20" t="s">
        <v>70</v>
      </c>
      <c r="C12" s="15" t="s">
        <v>23</v>
      </c>
    </row>
    <row r="13" spans="1:3" ht="12.75">
      <c r="A13" s="2">
        <v>38</v>
      </c>
      <c r="B13" s="20" t="s">
        <v>146</v>
      </c>
      <c r="C13" s="15" t="s">
        <v>23</v>
      </c>
    </row>
    <row r="14" spans="1:3" ht="12.75">
      <c r="A14" s="2">
        <v>37</v>
      </c>
      <c r="B14" s="20" t="s">
        <v>144</v>
      </c>
      <c r="C14" s="15" t="s">
        <v>17</v>
      </c>
    </row>
    <row r="15" spans="1:3" ht="12.75">
      <c r="A15" s="2">
        <v>48</v>
      </c>
      <c r="B15" s="20" t="s">
        <v>175</v>
      </c>
      <c r="C15" s="15" t="s">
        <v>17</v>
      </c>
    </row>
    <row r="16" spans="1:3" ht="12.75">
      <c r="A16" s="2">
        <v>42</v>
      </c>
      <c r="B16" s="20" t="s">
        <v>154</v>
      </c>
      <c r="C16" s="15" t="s">
        <v>27</v>
      </c>
    </row>
    <row r="17" spans="1:3" ht="12.75">
      <c r="A17" s="2">
        <v>25</v>
      </c>
      <c r="B17" s="20" t="s">
        <v>109</v>
      </c>
      <c r="C17" s="15" t="s">
        <v>121</v>
      </c>
    </row>
    <row r="18" spans="1:3" ht="12.75">
      <c r="A18" s="2">
        <v>45</v>
      </c>
      <c r="B18" s="20" t="s">
        <v>166</v>
      </c>
      <c r="C18" s="15" t="s">
        <v>168</v>
      </c>
    </row>
    <row r="19" spans="1:3" ht="12.75">
      <c r="A19" s="2">
        <v>21</v>
      </c>
      <c r="B19" s="20" t="s">
        <v>95</v>
      </c>
      <c r="C19" s="15" t="s">
        <v>103</v>
      </c>
    </row>
    <row r="20" spans="1:3" ht="12.75">
      <c r="A20" s="2">
        <v>9</v>
      </c>
      <c r="B20" s="20" t="s">
        <v>60</v>
      </c>
      <c r="C20" s="15" t="s">
        <v>63</v>
      </c>
    </row>
    <row r="21" spans="1:3" ht="12.75">
      <c r="A21" s="2">
        <v>13</v>
      </c>
      <c r="B21" s="20" t="s">
        <v>71</v>
      </c>
      <c r="C21" s="15" t="s">
        <v>74</v>
      </c>
    </row>
    <row r="22" spans="1:3" ht="12.75">
      <c r="A22" s="2">
        <v>19</v>
      </c>
      <c r="B22" s="20" t="s">
        <v>88</v>
      </c>
      <c r="C22" s="15" t="s">
        <v>74</v>
      </c>
    </row>
    <row r="23" spans="1:3" ht="12.75">
      <c r="A23" s="2">
        <v>5</v>
      </c>
      <c r="B23" s="20" t="s">
        <v>46</v>
      </c>
      <c r="C23" s="15" t="s">
        <v>49</v>
      </c>
    </row>
    <row r="24" spans="1:3" ht="12.75">
      <c r="A24" s="2">
        <v>36</v>
      </c>
      <c r="B24" s="20" t="s">
        <v>141</v>
      </c>
      <c r="C24" s="15" t="s">
        <v>159</v>
      </c>
    </row>
    <row r="25" spans="1:3" ht="12.75">
      <c r="A25" s="2">
        <v>43</v>
      </c>
      <c r="B25" s="20" t="s">
        <v>162</v>
      </c>
      <c r="C25" s="15" t="s">
        <v>22</v>
      </c>
    </row>
    <row r="26" spans="1:3" ht="12.75">
      <c r="A26" s="2">
        <v>4</v>
      </c>
      <c r="B26" s="21" t="s">
        <v>42</v>
      </c>
      <c r="C26" s="16" t="s">
        <v>45</v>
      </c>
    </row>
    <row r="27" spans="1:3" ht="12.75">
      <c r="A27" s="2">
        <v>15</v>
      </c>
      <c r="B27" s="20" t="s">
        <v>79</v>
      </c>
      <c r="C27" s="15" t="s">
        <v>45</v>
      </c>
    </row>
    <row r="28" spans="1:3" ht="12.75">
      <c r="A28" s="2">
        <v>26</v>
      </c>
      <c r="B28" s="20" t="s">
        <v>112</v>
      </c>
      <c r="C28" s="15" t="s">
        <v>45</v>
      </c>
    </row>
    <row r="29" spans="1:3" ht="12.75">
      <c r="A29" s="2">
        <v>22</v>
      </c>
      <c r="B29" s="20" t="s">
        <v>96</v>
      </c>
      <c r="C29" s="15" t="s">
        <v>104</v>
      </c>
    </row>
    <row r="30" spans="1:3" ht="12.75">
      <c r="A30" s="2">
        <v>41</v>
      </c>
      <c r="B30" s="20" t="s">
        <v>151</v>
      </c>
      <c r="C30" s="15" t="s">
        <v>161</v>
      </c>
    </row>
    <row r="31" spans="1:3" ht="12.75">
      <c r="A31" s="2">
        <v>7</v>
      </c>
      <c r="B31" s="20" t="s">
        <v>56</v>
      </c>
      <c r="C31" s="15" t="s">
        <v>57</v>
      </c>
    </row>
    <row r="32" spans="1:3" ht="12.75">
      <c r="A32" s="2">
        <v>39</v>
      </c>
      <c r="B32" s="20" t="s">
        <v>147</v>
      </c>
      <c r="C32" s="15" t="s">
        <v>57</v>
      </c>
    </row>
    <row r="33" spans="1:3" ht="12.75">
      <c r="A33" s="2">
        <v>24</v>
      </c>
      <c r="B33" s="20" t="s">
        <v>106</v>
      </c>
      <c r="C33" s="15" t="s">
        <v>108</v>
      </c>
    </row>
    <row r="34" spans="1:3" ht="12.75">
      <c r="A34" s="2">
        <v>31</v>
      </c>
      <c r="B34" s="21" t="s">
        <v>128</v>
      </c>
      <c r="C34" s="16" t="s">
        <v>108</v>
      </c>
    </row>
    <row r="35" spans="1:3" ht="12.75">
      <c r="A35" s="2">
        <v>33</v>
      </c>
      <c r="B35" s="20" t="s">
        <v>133</v>
      </c>
      <c r="C35" s="15" t="s">
        <v>157</v>
      </c>
    </row>
    <row r="36" spans="1:3" ht="12.75">
      <c r="A36" s="2">
        <v>10</v>
      </c>
      <c r="B36" s="20" t="s">
        <v>64</v>
      </c>
      <c r="C36" s="15" t="s">
        <v>67</v>
      </c>
    </row>
    <row r="37" spans="1:3" ht="12.75">
      <c r="A37" s="2">
        <v>1</v>
      </c>
      <c r="B37" s="20" t="s">
        <v>33</v>
      </c>
      <c r="C37" s="15" t="s">
        <v>16</v>
      </c>
    </row>
    <row r="38" spans="1:3" ht="12.75">
      <c r="A38" s="2">
        <v>8</v>
      </c>
      <c r="B38" s="20" t="s">
        <v>58</v>
      </c>
      <c r="C38" s="15" t="s">
        <v>16</v>
      </c>
    </row>
    <row r="39" spans="1:3" ht="12.75">
      <c r="A39" s="2">
        <v>30</v>
      </c>
      <c r="B39" s="20" t="s">
        <v>125</v>
      </c>
      <c r="C39" s="15" t="s">
        <v>16</v>
      </c>
    </row>
    <row r="40" spans="1:3" ht="12.75">
      <c r="A40" s="2">
        <v>49</v>
      </c>
      <c r="B40" s="20" t="s">
        <v>177</v>
      </c>
      <c r="C40" s="15" t="s">
        <v>16</v>
      </c>
    </row>
    <row r="41" spans="1:3" ht="12.75">
      <c r="A41" s="2">
        <v>50</v>
      </c>
      <c r="B41" s="21" t="s">
        <v>179</v>
      </c>
      <c r="C41" s="16" t="s">
        <v>16</v>
      </c>
    </row>
    <row r="42" spans="1:3" ht="12.75">
      <c r="A42" s="2">
        <v>51</v>
      </c>
      <c r="B42" s="20" t="s">
        <v>180</v>
      </c>
      <c r="C42" s="15" t="s">
        <v>16</v>
      </c>
    </row>
    <row r="43" spans="1:3" ht="12.75">
      <c r="A43" s="2">
        <v>14</v>
      </c>
      <c r="B43" s="20" t="s">
        <v>76</v>
      </c>
      <c r="C43" s="15" t="s">
        <v>101</v>
      </c>
    </row>
    <row r="44" spans="1:3" ht="12.75">
      <c r="A44" s="2">
        <v>18</v>
      </c>
      <c r="B44" s="20" t="s">
        <v>85</v>
      </c>
      <c r="C44" s="15" t="s">
        <v>101</v>
      </c>
    </row>
    <row r="45" spans="1:3" ht="12.75">
      <c r="A45" s="2">
        <v>27</v>
      </c>
      <c r="B45" s="20" t="s">
        <v>114</v>
      </c>
      <c r="C45" s="15" t="s">
        <v>101</v>
      </c>
    </row>
    <row r="46" spans="1:3" ht="12.75">
      <c r="A46" s="2">
        <v>32</v>
      </c>
      <c r="B46" s="20" t="s">
        <v>156</v>
      </c>
      <c r="C46" s="15" t="s">
        <v>101</v>
      </c>
    </row>
    <row r="47" spans="1:3" ht="12.75">
      <c r="A47" s="2">
        <v>2</v>
      </c>
      <c r="B47" s="20" t="s">
        <v>36</v>
      </c>
      <c r="C47" s="15" t="s">
        <v>38</v>
      </c>
    </row>
    <row r="48" spans="1:3" ht="12.75">
      <c r="A48" s="2">
        <v>16</v>
      </c>
      <c r="B48" s="20" t="s">
        <v>81</v>
      </c>
      <c r="C48" s="15" t="s">
        <v>38</v>
      </c>
    </row>
    <row r="49" spans="1:3" ht="12.75">
      <c r="A49" s="2">
        <v>23</v>
      </c>
      <c r="B49" s="20" t="s">
        <v>99</v>
      </c>
      <c r="C49" s="15" t="s">
        <v>38</v>
      </c>
    </row>
    <row r="50" spans="1:3" ht="12.75">
      <c r="A50" s="2">
        <v>20</v>
      </c>
      <c r="B50" s="20" t="s">
        <v>90</v>
      </c>
      <c r="C50" s="15" t="s">
        <v>102</v>
      </c>
    </row>
    <row r="51" spans="1:3" ht="12.75">
      <c r="A51" s="2">
        <v>35</v>
      </c>
      <c r="B51" s="21" t="s">
        <v>139</v>
      </c>
      <c r="C51" s="15" t="s">
        <v>102</v>
      </c>
    </row>
    <row r="52" spans="1:3" ht="12.75">
      <c r="A52" s="2">
        <v>6</v>
      </c>
      <c r="B52" s="20" t="s">
        <v>50</v>
      </c>
      <c r="C52" s="15" t="s">
        <v>53</v>
      </c>
    </row>
    <row r="53" spans="1:3" ht="12.75">
      <c r="A53" s="2">
        <v>29</v>
      </c>
      <c r="B53" s="20" t="s">
        <v>119</v>
      </c>
      <c r="C53" s="15" t="s">
        <v>122</v>
      </c>
    </row>
    <row r="54" spans="1:3" ht="12.75">
      <c r="A54" s="2">
        <v>3</v>
      </c>
      <c r="B54" s="20" t="s">
        <v>39</v>
      </c>
      <c r="C54" s="15" t="s">
        <v>24</v>
      </c>
    </row>
    <row r="55" spans="1:3" ht="12.75">
      <c r="A55" s="2">
        <v>11</v>
      </c>
      <c r="B55" s="20" t="s">
        <v>68</v>
      </c>
      <c r="C55" s="15" t="s">
        <v>24</v>
      </c>
    </row>
    <row r="56" spans="1:3" ht="12.75">
      <c r="A56" s="2">
        <v>47</v>
      </c>
      <c r="B56" s="20" t="s">
        <v>172</v>
      </c>
      <c r="C56" s="15" t="s">
        <v>183</v>
      </c>
    </row>
    <row r="59" spans="1:3" ht="12.75">
      <c r="A59" s="2" t="s">
        <v>182</v>
      </c>
      <c r="B59" s="2" t="s">
        <v>1</v>
      </c>
      <c r="C59" s="2" t="s">
        <v>4</v>
      </c>
    </row>
    <row r="60" spans="1:3" ht="12.75">
      <c r="A60" s="2">
        <v>28</v>
      </c>
      <c r="B60" s="20" t="s">
        <v>117</v>
      </c>
      <c r="C60" s="15" t="s">
        <v>21</v>
      </c>
    </row>
    <row r="61" spans="1:3" ht="12.75">
      <c r="A61" s="2">
        <v>46</v>
      </c>
      <c r="B61" s="20" t="s">
        <v>169</v>
      </c>
      <c r="C61" s="15" t="s">
        <v>171</v>
      </c>
    </row>
    <row r="62" spans="1:3" ht="12.75">
      <c r="A62" s="2">
        <v>17</v>
      </c>
      <c r="B62" s="20" t="s">
        <v>82</v>
      </c>
      <c r="C62" s="15" t="s">
        <v>31</v>
      </c>
    </row>
    <row r="63" spans="1:3" ht="12.75">
      <c r="A63" s="2" t="s">
        <v>196</v>
      </c>
      <c r="B63" s="21" t="s">
        <v>197</v>
      </c>
      <c r="C63" s="16" t="s">
        <v>31</v>
      </c>
    </row>
    <row r="64" spans="1:3" ht="12.75">
      <c r="A64" s="2">
        <v>44</v>
      </c>
      <c r="B64" s="23" t="s">
        <v>164</v>
      </c>
      <c r="C64" s="18" t="s">
        <v>31</v>
      </c>
    </row>
    <row r="65" spans="1:3" ht="12.75">
      <c r="A65" s="2">
        <v>34</v>
      </c>
      <c r="B65" s="20" t="s">
        <v>136</v>
      </c>
      <c r="C65" s="15" t="s">
        <v>158</v>
      </c>
    </row>
    <row r="66" spans="1:3" ht="12.75">
      <c r="A66" s="2">
        <v>40</v>
      </c>
      <c r="B66" s="20" t="s">
        <v>148</v>
      </c>
      <c r="C66" s="15" t="s">
        <v>160</v>
      </c>
    </row>
    <row r="67" spans="1:3" ht="12.75">
      <c r="A67" s="2">
        <v>12</v>
      </c>
      <c r="B67" s="20" t="s">
        <v>70</v>
      </c>
      <c r="C67" s="15" t="s">
        <v>23</v>
      </c>
    </row>
    <row r="68" spans="1:3" ht="12.75">
      <c r="A68" s="2">
        <v>38</v>
      </c>
      <c r="B68" s="20" t="s">
        <v>146</v>
      </c>
      <c r="C68" s="15" t="s">
        <v>23</v>
      </c>
    </row>
    <row r="69" spans="1:3" ht="12.75">
      <c r="A69" s="2">
        <v>37</v>
      </c>
      <c r="B69" s="20" t="s">
        <v>144</v>
      </c>
      <c r="C69" s="15" t="s">
        <v>17</v>
      </c>
    </row>
    <row r="70" spans="1:3" ht="12.75">
      <c r="A70" s="2">
        <v>48</v>
      </c>
      <c r="B70" s="20" t="s">
        <v>175</v>
      </c>
      <c r="C70" s="15" t="s">
        <v>17</v>
      </c>
    </row>
    <row r="71" spans="1:3" ht="12.75">
      <c r="A71" s="2">
        <v>42</v>
      </c>
      <c r="B71" s="20" t="s">
        <v>154</v>
      </c>
      <c r="C71" s="15" t="s">
        <v>27</v>
      </c>
    </row>
    <row r="72" spans="1:3" ht="12.75">
      <c r="A72" s="2">
        <v>25</v>
      </c>
      <c r="B72" s="20" t="s">
        <v>109</v>
      </c>
      <c r="C72" s="15" t="s">
        <v>121</v>
      </c>
    </row>
    <row r="73" spans="1:3" ht="12.75">
      <c r="A73" s="2" t="s">
        <v>259</v>
      </c>
      <c r="B73" s="20" t="s">
        <v>260</v>
      </c>
      <c r="C73" s="15" t="s">
        <v>263</v>
      </c>
    </row>
    <row r="74" spans="1:3" ht="12.75">
      <c r="A74" s="2">
        <v>45</v>
      </c>
      <c r="B74" s="20" t="s">
        <v>166</v>
      </c>
      <c r="C74" s="15" t="s">
        <v>168</v>
      </c>
    </row>
    <row r="75" spans="1:3" ht="12.75">
      <c r="A75" s="2">
        <v>21</v>
      </c>
      <c r="B75" s="20" t="s">
        <v>95</v>
      </c>
      <c r="C75" s="15" t="s">
        <v>103</v>
      </c>
    </row>
    <row r="76" spans="1:3" ht="12.75">
      <c r="A76" s="2">
        <v>9</v>
      </c>
      <c r="B76" s="20" t="s">
        <v>60</v>
      </c>
      <c r="C76" s="15" t="s">
        <v>63</v>
      </c>
    </row>
    <row r="77" spans="1:3" ht="12.75">
      <c r="A77" s="2">
        <v>13</v>
      </c>
      <c r="B77" s="20" t="s">
        <v>71</v>
      </c>
      <c r="C77" s="15" t="s">
        <v>74</v>
      </c>
    </row>
    <row r="78" spans="1:3" ht="12.75">
      <c r="A78" s="2">
        <v>19</v>
      </c>
      <c r="B78" s="20" t="s">
        <v>88</v>
      </c>
      <c r="C78" s="15" t="s">
        <v>74</v>
      </c>
    </row>
    <row r="79" spans="1:3" ht="12.75">
      <c r="A79" s="2">
        <v>5</v>
      </c>
      <c r="B79" s="20" t="s">
        <v>46</v>
      </c>
      <c r="C79" s="15" t="s">
        <v>49</v>
      </c>
    </row>
    <row r="80" spans="1:3" ht="12.75">
      <c r="A80" s="2">
        <v>36</v>
      </c>
      <c r="B80" s="21" t="s">
        <v>141</v>
      </c>
      <c r="C80" s="16" t="s">
        <v>159</v>
      </c>
    </row>
    <row r="81" spans="1:3" ht="12.75">
      <c r="A81" s="2">
        <v>43</v>
      </c>
      <c r="B81" s="20" t="s">
        <v>162</v>
      </c>
      <c r="C81" s="15" t="s">
        <v>22</v>
      </c>
    </row>
    <row r="82" spans="1:3" ht="12.75">
      <c r="A82" s="2">
        <v>4</v>
      </c>
      <c r="B82" s="20" t="s">
        <v>42</v>
      </c>
      <c r="C82" s="15" t="s">
        <v>45</v>
      </c>
    </row>
    <row r="83" spans="1:3" ht="12.75">
      <c r="A83" s="2">
        <v>15</v>
      </c>
      <c r="B83" s="20" t="s">
        <v>79</v>
      </c>
      <c r="C83" s="15" t="s">
        <v>45</v>
      </c>
    </row>
    <row r="84" spans="1:3" ht="12.75">
      <c r="A84" s="2">
        <v>26</v>
      </c>
      <c r="B84" s="20" t="s">
        <v>112</v>
      </c>
      <c r="C84" s="15" t="s">
        <v>45</v>
      </c>
    </row>
    <row r="85" spans="1:3" ht="12.75">
      <c r="A85" s="2">
        <v>22</v>
      </c>
      <c r="B85" s="20" t="s">
        <v>96</v>
      </c>
      <c r="C85" s="15" t="s">
        <v>104</v>
      </c>
    </row>
    <row r="86" spans="1:3" ht="12.75">
      <c r="A86" s="2">
        <v>41</v>
      </c>
      <c r="B86" s="20" t="s">
        <v>151</v>
      </c>
      <c r="C86" s="15" t="s">
        <v>161</v>
      </c>
    </row>
    <row r="87" spans="1:3" ht="12.75">
      <c r="A87" s="2">
        <v>7</v>
      </c>
      <c r="B87" s="20" t="s">
        <v>56</v>
      </c>
      <c r="C87" s="15" t="s">
        <v>57</v>
      </c>
    </row>
    <row r="88" spans="1:3" ht="12.75">
      <c r="A88" s="2">
        <v>39</v>
      </c>
      <c r="B88" s="21" t="s">
        <v>147</v>
      </c>
      <c r="C88" s="16" t="s">
        <v>57</v>
      </c>
    </row>
    <row r="89" spans="1:3" ht="12.75">
      <c r="A89" s="2">
        <v>24</v>
      </c>
      <c r="B89" s="21" t="s">
        <v>106</v>
      </c>
      <c r="C89" s="16" t="s">
        <v>108</v>
      </c>
    </row>
    <row r="90" spans="1:3" ht="12.75">
      <c r="A90" s="2">
        <v>31</v>
      </c>
      <c r="B90" s="20" t="s">
        <v>128</v>
      </c>
      <c r="C90" s="15" t="s">
        <v>108</v>
      </c>
    </row>
    <row r="91" spans="1:3" ht="12.75">
      <c r="A91" s="2">
        <v>33</v>
      </c>
      <c r="B91" s="20" t="s">
        <v>133</v>
      </c>
      <c r="C91" s="15" t="s">
        <v>157</v>
      </c>
    </row>
    <row r="92" spans="1:3" ht="12.75">
      <c r="A92" s="2">
        <v>10</v>
      </c>
      <c r="B92" s="20" t="s">
        <v>64</v>
      </c>
      <c r="C92" s="15" t="s">
        <v>67</v>
      </c>
    </row>
    <row r="93" spans="1:3" ht="12.75">
      <c r="A93" s="2">
        <v>1</v>
      </c>
      <c r="B93" s="20" t="s">
        <v>270</v>
      </c>
      <c r="C93" s="15" t="s">
        <v>16</v>
      </c>
    </row>
    <row r="94" spans="1:3" ht="12.75">
      <c r="A94" s="2">
        <v>8</v>
      </c>
      <c r="B94" s="20" t="s">
        <v>58</v>
      </c>
      <c r="C94" s="15" t="s">
        <v>16</v>
      </c>
    </row>
    <row r="95" spans="1:3" ht="12.75">
      <c r="A95" s="2">
        <v>30</v>
      </c>
      <c r="B95" s="20" t="s">
        <v>125</v>
      </c>
      <c r="C95" s="15" t="s">
        <v>16</v>
      </c>
    </row>
    <row r="96" spans="1:3" ht="12.75">
      <c r="A96" s="2">
        <v>49</v>
      </c>
      <c r="B96" s="21" t="s">
        <v>177</v>
      </c>
      <c r="C96" s="16" t="s">
        <v>16</v>
      </c>
    </row>
    <row r="97" spans="1:3" ht="12.75">
      <c r="A97" s="2">
        <v>51</v>
      </c>
      <c r="B97" s="20" t="s">
        <v>180</v>
      </c>
      <c r="C97" s="15" t="s">
        <v>16</v>
      </c>
    </row>
    <row r="98" spans="1:3" ht="12.75">
      <c r="A98" s="2">
        <v>14</v>
      </c>
      <c r="B98" s="20" t="s">
        <v>76</v>
      </c>
      <c r="C98" s="15" t="s">
        <v>101</v>
      </c>
    </row>
    <row r="99" spans="1:3" ht="12.75">
      <c r="A99" s="2">
        <v>18</v>
      </c>
      <c r="B99" s="20" t="s">
        <v>85</v>
      </c>
      <c r="C99" s="15" t="s">
        <v>101</v>
      </c>
    </row>
    <row r="100" spans="1:3" ht="12.75">
      <c r="A100" s="2">
        <v>27</v>
      </c>
      <c r="B100" s="20" t="s">
        <v>114</v>
      </c>
      <c r="C100" s="15" t="s">
        <v>101</v>
      </c>
    </row>
    <row r="101" spans="1:3" ht="12.75">
      <c r="A101" s="2">
        <v>32</v>
      </c>
      <c r="B101" s="20" t="s">
        <v>156</v>
      </c>
      <c r="C101" s="15" t="s">
        <v>101</v>
      </c>
    </row>
    <row r="102" spans="1:3" ht="12.75">
      <c r="A102" s="2">
        <v>2</v>
      </c>
      <c r="B102" s="20" t="s">
        <v>36</v>
      </c>
      <c r="C102" s="15" t="s">
        <v>38</v>
      </c>
    </row>
    <row r="103" spans="1:3" ht="12.75">
      <c r="A103" s="2">
        <v>16</v>
      </c>
      <c r="B103" s="20" t="s">
        <v>81</v>
      </c>
      <c r="C103" s="15" t="s">
        <v>38</v>
      </c>
    </row>
    <row r="104" spans="1:3" ht="12.75">
      <c r="A104" s="2">
        <v>23</v>
      </c>
      <c r="B104" s="20" t="s">
        <v>99</v>
      </c>
      <c r="C104" s="15" t="s">
        <v>38</v>
      </c>
    </row>
    <row r="105" spans="1:3" ht="12.75">
      <c r="A105" s="2">
        <v>20</v>
      </c>
      <c r="B105" s="20" t="s">
        <v>90</v>
      </c>
      <c r="C105" s="15" t="s">
        <v>102</v>
      </c>
    </row>
    <row r="106" spans="1:3" ht="12.75">
      <c r="A106" s="2">
        <v>35</v>
      </c>
      <c r="B106" s="21" t="s">
        <v>139</v>
      </c>
      <c r="C106" s="15" t="s">
        <v>102</v>
      </c>
    </row>
    <row r="107" spans="1:3" ht="12.75">
      <c r="A107" s="2">
        <v>6</v>
      </c>
      <c r="B107" s="20" t="s">
        <v>50</v>
      </c>
      <c r="C107" s="15" t="s">
        <v>53</v>
      </c>
    </row>
    <row r="108" spans="1:3" ht="12.75">
      <c r="A108" s="2">
        <v>29</v>
      </c>
      <c r="B108" s="20" t="s">
        <v>119</v>
      </c>
      <c r="C108" s="15" t="s">
        <v>122</v>
      </c>
    </row>
    <row r="109" spans="1:3" ht="12.75">
      <c r="A109" s="2">
        <v>50</v>
      </c>
      <c r="B109" s="20" t="s">
        <v>179</v>
      </c>
      <c r="C109" s="15" t="s">
        <v>257</v>
      </c>
    </row>
    <row r="110" spans="1:3" ht="12.75">
      <c r="A110" s="2">
        <v>3</v>
      </c>
      <c r="B110" s="20" t="s">
        <v>39</v>
      </c>
      <c r="C110" s="15" t="s">
        <v>24</v>
      </c>
    </row>
    <row r="111" spans="1:3" ht="12.75">
      <c r="A111" s="2">
        <v>11</v>
      </c>
      <c r="B111" s="20" t="s">
        <v>68</v>
      </c>
      <c r="C111" s="15" t="s">
        <v>24</v>
      </c>
    </row>
    <row r="112" spans="1:3" ht="12.75">
      <c r="A112" s="2">
        <v>47</v>
      </c>
      <c r="B112" s="20" t="s">
        <v>172</v>
      </c>
      <c r="C112" s="15" t="s">
        <v>183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PAPnet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Caffe04</dc:creator>
  <cp:keywords/>
  <dc:description/>
  <cp:lastModifiedBy>User</cp:lastModifiedBy>
  <cp:lastPrinted>2014-09-13T14:58:36Z</cp:lastPrinted>
  <dcterms:created xsi:type="dcterms:W3CDTF">2005-08-29T11:42:05Z</dcterms:created>
  <dcterms:modified xsi:type="dcterms:W3CDTF">2014-09-15T06:40:01Z</dcterms:modified>
  <cp:category/>
  <cp:version/>
  <cp:contentType/>
  <cp:contentStatus/>
</cp:coreProperties>
</file>